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000567\Desktop\"/>
    </mc:Choice>
  </mc:AlternateContent>
  <bookViews>
    <workbookView xWindow="0" yWindow="0" windowWidth="20490" windowHeight="7770"/>
  </bookViews>
  <sheets>
    <sheet name="記入例" sheetId="1" r:id="rId1"/>
    <sheet name="報告様式１－１" sheetId="2" r:id="rId2"/>
  </sheets>
  <definedNames>
    <definedName name="_xlnm.Print_Titles" localSheetId="0">記入例!$B:$D,記入例!$2:$3</definedName>
    <definedName name="_xlnm.Print_Titles" localSheetId="1">'報告様式１－１'!$B:$D,'報告様式１－１'!$2:$3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 l="1"/>
  <c r="J26" i="2"/>
  <c r="J25" i="2" s="1"/>
  <c r="I25" i="2"/>
  <c r="H25" i="2"/>
  <c r="H19" i="2"/>
  <c r="K18" i="2"/>
  <c r="K17" i="2"/>
  <c r="K19" i="2" s="1"/>
  <c r="K12" i="2"/>
  <c r="K14" i="2" s="1"/>
  <c r="H11" i="2"/>
  <c r="H6" i="2" s="1"/>
  <c r="E11" i="2"/>
  <c r="K10" i="2"/>
  <c r="K9" i="2"/>
  <c r="K8" i="2"/>
  <c r="K7" i="2"/>
  <c r="E6" i="2"/>
  <c r="K11" i="2" l="1"/>
  <c r="K6" i="2" s="1"/>
  <c r="K16" i="2" s="1"/>
  <c r="H28" i="2"/>
  <c r="H30" i="2" s="1"/>
  <c r="H29" i="2"/>
  <c r="K13" i="1"/>
  <c r="K13" i="2" l="1"/>
  <c r="K15" i="2" s="1"/>
  <c r="K20" i="2" s="1"/>
  <c r="K14" i="1"/>
  <c r="K16" i="1"/>
  <c r="K9" i="1" l="1"/>
  <c r="K8" i="1" l="1"/>
  <c r="K7" i="1"/>
  <c r="K18" i="1" l="1"/>
  <c r="K17" i="1"/>
  <c r="K12" i="1"/>
  <c r="K10" i="1"/>
  <c r="K11" i="1" l="1"/>
  <c r="K6" i="1" s="1"/>
  <c r="H11" i="1"/>
  <c r="H6" i="1"/>
  <c r="E6" i="1"/>
  <c r="K19" i="1"/>
  <c r="E11" i="1"/>
  <c r="K15" i="1" l="1"/>
  <c r="K20" i="1" s="1"/>
  <c r="H19" i="1"/>
  <c r="J27" i="1" l="1"/>
  <c r="J26" i="1"/>
  <c r="I25" i="1"/>
  <c r="H25" i="1"/>
  <c r="J25" i="1" l="1"/>
  <c r="H29" i="1" l="1"/>
  <c r="H28" i="1"/>
  <c r="H30" i="1" l="1"/>
</calcChain>
</file>

<file path=xl/sharedStrings.xml><?xml version="1.0" encoding="utf-8"?>
<sst xmlns="http://schemas.openxmlformats.org/spreadsheetml/2006/main" count="77" uniqueCount="32">
  <si>
    <t>機関名</t>
    <rPh sb="0" eb="3">
      <t>キカンメイ</t>
    </rPh>
    <phoneticPr fontId="1"/>
  </si>
  <si>
    <t>物品費</t>
    <rPh sb="0" eb="2">
      <t>ブッピン</t>
    </rPh>
    <rPh sb="2" eb="3">
      <t>ヒ</t>
    </rPh>
    <phoneticPr fontId="1"/>
  </si>
  <si>
    <t>旅費</t>
    <rPh sb="0" eb="2">
      <t>リョヒ</t>
    </rPh>
    <phoneticPr fontId="1"/>
  </si>
  <si>
    <t>人件費・謝金</t>
    <rPh sb="0" eb="3">
      <t>ジンケンヒ</t>
    </rPh>
    <rPh sb="4" eb="6">
      <t>シャキン</t>
    </rPh>
    <phoneticPr fontId="1"/>
  </si>
  <si>
    <t>その他</t>
    <rPh sb="2" eb="3">
      <t>タ</t>
    </rPh>
    <phoneticPr fontId="1"/>
  </si>
  <si>
    <t>契約額</t>
    <rPh sb="0" eb="3">
      <t>ケイヤクガク</t>
    </rPh>
    <phoneticPr fontId="1"/>
  </si>
  <si>
    <t>支出額</t>
    <rPh sb="0" eb="3">
      <t>シシュツガク</t>
    </rPh>
    <phoneticPr fontId="1"/>
  </si>
  <si>
    <t>返還額</t>
    <rPh sb="0" eb="3">
      <t>ヘンカンガク</t>
    </rPh>
    <phoneticPr fontId="1"/>
  </si>
  <si>
    <t>繰越額</t>
    <rPh sb="0" eb="3">
      <t>クリコシガク</t>
    </rPh>
    <phoneticPr fontId="1"/>
  </si>
  <si>
    <t>自己充当額</t>
    <rPh sb="0" eb="2">
      <t>ジコ</t>
    </rPh>
    <rPh sb="2" eb="4">
      <t>ジュウトウ</t>
    </rPh>
    <rPh sb="4" eb="5">
      <t>ガク</t>
    </rPh>
    <phoneticPr fontId="1"/>
  </si>
  <si>
    <t xml:space="preserve">差引 </t>
    <rPh sb="0" eb="2">
      <t>サシヒ</t>
    </rPh>
    <phoneticPr fontId="1"/>
  </si>
  <si>
    <t>備考欄</t>
    <rPh sb="0" eb="3">
      <t>ビコウラン</t>
    </rPh>
    <phoneticPr fontId="1"/>
  </si>
  <si>
    <t>前年度に繰越額が発生している場合には、以下に支出内訳を記載のこと</t>
    <phoneticPr fontId="1"/>
  </si>
  <si>
    <t>差引額</t>
    <rPh sb="0" eb="3">
      <t>サシヒキガク</t>
    </rPh>
    <phoneticPr fontId="1"/>
  </si>
  <si>
    <t>（単位：円）</t>
    <rPh sb="1" eb="3">
      <t>タンイ</t>
    </rPh>
    <rPh sb="4" eb="5">
      <t>エン</t>
    </rPh>
    <phoneticPr fontId="1"/>
  </si>
  <si>
    <t>収支決算書</t>
    <phoneticPr fontId="1"/>
  </si>
  <si>
    <t>16zz0000j0000</t>
    <phoneticPr fontId="1"/>
  </si>
  <si>
    <t>交付決定額</t>
    <rPh sb="0" eb="2">
      <t>コウフ</t>
    </rPh>
    <rPh sb="2" eb="5">
      <t>ケッテイガク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</si>
  <si>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</si>
  <si>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補助金の額</t>
    <rPh sb="0" eb="3">
      <t>ホジョキン</t>
    </rPh>
    <rPh sb="4" eb="5">
      <t>ガク</t>
    </rPh>
    <phoneticPr fontId="1"/>
  </si>
  <si>
    <t>直接経費</t>
    <rPh sb="0" eb="2">
      <t>チョクセツ</t>
    </rPh>
    <rPh sb="2" eb="4">
      <t>ケイヒ</t>
    </rPh>
    <phoneticPr fontId="1"/>
  </si>
  <si>
    <t>合計</t>
    <rPh sb="0" eb="2">
      <t>ゴウケイ</t>
    </rPh>
    <phoneticPr fontId="1"/>
  </si>
  <si>
    <t>間接経費／一般管理費</t>
    <rPh sb="0" eb="2">
      <t>カンセツ</t>
    </rPh>
    <rPh sb="2" eb="4">
      <t>ケイヒ</t>
    </rPh>
    <rPh sb="5" eb="7">
      <t>イッパン</t>
    </rPh>
    <rPh sb="7" eb="10">
      <t>カンリヒ</t>
    </rPh>
    <phoneticPr fontId="1"/>
  </si>
  <si>
    <t>直接経費（A）</t>
    <rPh sb="0" eb="2">
      <t>チョクセツ</t>
    </rPh>
    <rPh sb="2" eb="4">
      <t>ケイヒ</t>
    </rPh>
    <phoneticPr fontId="1"/>
  </si>
  <si>
    <t>直接経費合計</t>
    <rPh sb="0" eb="2">
      <t>チョクセツ</t>
    </rPh>
    <rPh sb="2" eb="4">
      <t>ケイヒ</t>
    </rPh>
    <rPh sb="4" eb="6">
      <t>ゴウケイ</t>
    </rPh>
    <phoneticPr fontId="1"/>
  </si>
  <si>
    <t>間接経費／一般管理費（B）</t>
    <rPh sb="0" eb="2">
      <t>カンセツ</t>
    </rPh>
    <rPh sb="2" eb="4">
      <t>ケイヒ</t>
    </rPh>
    <rPh sb="5" eb="7">
      <t>イッパン</t>
    </rPh>
    <rPh sb="7" eb="10">
      <t>カンリヒ</t>
    </rPh>
    <phoneticPr fontId="1"/>
  </si>
  <si>
    <t>総額（A＋B）</t>
    <rPh sb="0" eb="2">
      <t>ソウガク</t>
    </rPh>
    <phoneticPr fontId="1"/>
  </si>
  <si>
    <t>補助率</t>
    <rPh sb="0" eb="3">
      <t>ホジョリツ</t>
    </rPh>
    <phoneticPr fontId="1"/>
  </si>
  <si>
    <t>課題管理番号</t>
    <rPh sb="0" eb="2">
      <t>カダイ</t>
    </rPh>
    <rPh sb="2" eb="4">
      <t>カンリ</t>
    </rPh>
    <rPh sb="4" eb="6">
      <t>バンゴウ</t>
    </rPh>
    <phoneticPr fontId="1"/>
  </si>
  <si>
    <t>自己充当額（補助金超過額）</t>
    <rPh sb="0" eb="2">
      <t>ジコ</t>
    </rPh>
    <rPh sb="2" eb="4">
      <t>ジュウトウ</t>
    </rPh>
    <rPh sb="4" eb="5">
      <t>ガク</t>
    </rPh>
    <rPh sb="6" eb="9">
      <t>ホジョキン</t>
    </rPh>
    <rPh sb="9" eb="12">
      <t>チョウカガク</t>
    </rPh>
    <phoneticPr fontId="1"/>
  </si>
  <si>
    <t>返還額（補助金超過額）</t>
    <rPh sb="0" eb="3">
      <t>ヘンカンガク</t>
    </rPh>
    <rPh sb="4" eb="7">
      <t>ホジョキン</t>
    </rPh>
    <rPh sb="7" eb="10">
      <t>チョウカガク</t>
    </rPh>
    <phoneticPr fontId="1"/>
  </si>
  <si>
    <t>（ 報告様式１－１ ）</t>
    <rPh sb="2" eb="4">
      <t>ホウコク</t>
    </rPh>
    <rPh sb="4" eb="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</si>
</sst>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);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4" fillId="0" borderId="0" xfId="0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38" fontId="5" fillId="2" borderId="2" xfId="1" applyFont="1" applyFill="1" applyBorder="1">
      <alignment vertical="center"/>
    </xf>
    <xf numFmtId="38" fontId="5" fillId="2" borderId="25" xfId="1" applyFont="1" applyFill="1" applyBorder="1">
      <alignment vertical="center"/>
    </xf>
    <xf numFmtId="38" fontId="5" fillId="2" borderId="6" xfId="1" applyFont="1" applyFill="1" applyBorder="1">
      <alignment vertical="center"/>
    </xf>
    <xf numFmtId="38" fontId="5" fillId="3" borderId="2" xfId="1" applyFont="1" applyFill="1" applyBorder="1">
      <alignment vertical="center"/>
    </xf>
    <xf numFmtId="38" fontId="5" fillId="3" borderId="25" xfId="1" applyFont="1" applyFill="1" applyBorder="1">
      <alignment vertical="center"/>
    </xf>
    <xf numFmtId="0" fontId="5" fillId="0" borderId="0" xfId="0" applyFont="1" applyBorder="1">
      <alignment vertical="center"/>
    </xf>
    <xf numFmtId="176" fontId="5" fillId="0" borderId="4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12" fontId="4" fillId="3" borderId="0" xfId="2" applyNumberFormat="1" applyFont="1" applyFill="1">
      <alignment vertical="center"/>
    </xf>
    <xf numFmtId="0" fontId="7" fillId="3" borderId="0" xfId="0" applyFont="1" applyFill="1" applyAlignment="1">
      <alignment horizontal="center" vertical="center"/>
    </xf>
    <xf numFmtId="12" fontId="8" fillId="3" borderId="0" xfId="2" applyNumberFormat="1" applyFont="1" applyFill="1">
      <alignment vertical="center"/>
    </xf>
    <xf numFmtId="38" fontId="5" fillId="2" borderId="7" xfId="1" applyFont="1" applyFill="1" applyBorder="1" applyAlignment="1">
      <alignment horizontal="right" vertical="center" shrinkToFit="1"/>
    </xf>
    <xf numFmtId="38" fontId="5" fillId="2" borderId="18" xfId="1" applyFont="1" applyFill="1" applyBorder="1" applyAlignment="1">
      <alignment horizontal="right" vertical="center" shrinkToFit="1"/>
    </xf>
    <xf numFmtId="38" fontId="5" fillId="2" borderId="8" xfId="1" applyFont="1" applyFill="1" applyBorder="1" applyAlignment="1">
      <alignment horizontal="right" vertical="center" shrinkToFit="1"/>
    </xf>
    <xf numFmtId="176" fontId="5" fillId="0" borderId="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38" fontId="7" fillId="3" borderId="5" xfId="1" applyFont="1" applyFill="1" applyBorder="1" applyAlignment="1">
      <alignment vertical="center" shrinkToFit="1"/>
    </xf>
    <xf numFmtId="38" fontId="7" fillId="3" borderId="17" xfId="1" applyFont="1" applyFill="1" applyBorder="1" applyAlignment="1">
      <alignment vertical="center" shrinkToFit="1"/>
    </xf>
    <xf numFmtId="38" fontId="7" fillId="3" borderId="6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38" fontId="7" fillId="2" borderId="17" xfId="1" applyFont="1" applyFill="1" applyBorder="1" applyAlignment="1">
      <alignment vertical="center" shrinkToFit="1"/>
    </xf>
    <xf numFmtId="38" fontId="7" fillId="2" borderId="6" xfId="1" applyFont="1" applyFill="1" applyBorder="1" applyAlignment="1">
      <alignment vertical="center" shrinkToFit="1"/>
    </xf>
    <xf numFmtId="176" fontId="5" fillId="3" borderId="27" xfId="0" applyNumberFormat="1" applyFont="1" applyFill="1" applyBorder="1" applyAlignment="1">
      <alignment horizontal="left" vertical="top" shrinkToFit="1"/>
    </xf>
    <xf numFmtId="176" fontId="5" fillId="3" borderId="28" xfId="0" applyNumberFormat="1" applyFont="1" applyFill="1" applyBorder="1" applyAlignment="1">
      <alignment horizontal="left" vertical="top" shrinkToFit="1"/>
    </xf>
    <xf numFmtId="176" fontId="5" fillId="3" borderId="26" xfId="0" applyNumberFormat="1" applyFont="1" applyFill="1" applyBorder="1" applyAlignment="1">
      <alignment horizontal="left" vertical="top" shrinkToFit="1"/>
    </xf>
    <xf numFmtId="38" fontId="7" fillId="3" borderId="5" xfId="1" applyFont="1" applyFill="1" applyBorder="1" applyAlignment="1">
      <alignment horizontal="right" vertical="center" shrinkToFit="1"/>
    </xf>
    <xf numFmtId="38" fontId="7" fillId="3" borderId="17" xfId="1" applyFont="1" applyFill="1" applyBorder="1" applyAlignment="1">
      <alignment horizontal="right" vertical="center" shrinkToFit="1"/>
    </xf>
    <xf numFmtId="38" fontId="7" fillId="3" borderId="6" xfId="1" applyFont="1" applyFill="1" applyBorder="1" applyAlignment="1">
      <alignment horizontal="right" vertical="center" shrinkToFit="1"/>
    </xf>
    <xf numFmtId="38" fontId="7" fillId="2" borderId="5" xfId="1" applyFont="1" applyFill="1" applyBorder="1" applyAlignment="1">
      <alignment horizontal="right" vertical="center" shrinkToFit="1"/>
    </xf>
    <xf numFmtId="38" fontId="7" fillId="2" borderId="17" xfId="1" applyFont="1" applyFill="1" applyBorder="1" applyAlignment="1">
      <alignment horizontal="right" vertical="center" shrinkToFit="1"/>
    </xf>
    <xf numFmtId="38" fontId="7" fillId="2" borderId="6" xfId="1" applyFont="1" applyFill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 wrapText="1"/>
    </xf>
    <xf numFmtId="176" fontId="5" fillId="0" borderId="29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23" xfId="0" applyNumberFormat="1" applyFont="1" applyBorder="1" applyAlignment="1">
      <alignment horizontal="center" vertical="center"/>
    </xf>
    <xf numFmtId="176" fontId="5" fillId="0" borderId="19" xfId="0" applyNumberFormat="1" applyFont="1" applyBorder="1" applyAlignment="1">
      <alignment horizontal="left" vertical="center" indent="2"/>
    </xf>
    <xf numFmtId="176" fontId="5" fillId="0" borderId="7" xfId="0" applyNumberFormat="1" applyFont="1" applyBorder="1" applyAlignment="1">
      <alignment horizontal="left" vertical="center" indent="2"/>
    </xf>
    <xf numFmtId="176" fontId="5" fillId="0" borderId="18" xfId="0" applyNumberFormat="1" applyFont="1" applyBorder="1" applyAlignment="1">
      <alignment horizontal="left" vertical="center" indent="2"/>
    </xf>
    <xf numFmtId="176" fontId="5" fillId="0" borderId="8" xfId="0" applyNumberFormat="1" applyFont="1" applyBorder="1" applyAlignment="1">
      <alignment horizontal="left" vertical="center" indent="2"/>
    </xf>
    <xf numFmtId="38" fontId="5" fillId="2" borderId="47" xfId="1" applyFont="1" applyFill="1" applyBorder="1" applyAlignment="1">
      <alignment horizontal="right" vertical="center" shrinkToFit="1"/>
    </xf>
    <xf numFmtId="38" fontId="5" fillId="2" borderId="48" xfId="1" applyFont="1" applyFill="1" applyBorder="1" applyAlignment="1">
      <alignment horizontal="right" vertical="center" shrinkToFit="1"/>
    </xf>
    <xf numFmtId="38" fontId="5" fillId="2" borderId="49" xfId="1" applyFont="1" applyFill="1" applyBorder="1" applyAlignment="1">
      <alignment horizontal="right" vertical="center" shrinkToFit="1"/>
    </xf>
    <xf numFmtId="38" fontId="5" fillId="2" borderId="5" xfId="1" applyFont="1" applyFill="1" applyBorder="1" applyAlignment="1">
      <alignment horizontal="right" vertical="center" shrinkToFit="1"/>
    </xf>
    <xf numFmtId="38" fontId="5" fillId="2" borderId="17" xfId="1" applyFont="1" applyFill="1" applyBorder="1" applyAlignment="1">
      <alignment horizontal="right" vertical="center" shrinkToFit="1"/>
    </xf>
    <xf numFmtId="38" fontId="5" fillId="2" borderId="6" xfId="1" applyFont="1" applyFill="1" applyBorder="1" applyAlignment="1">
      <alignment horizontal="right" vertical="center" shrinkToFit="1"/>
    </xf>
    <xf numFmtId="38" fontId="5" fillId="2" borderId="5" xfId="1" applyFont="1" applyFill="1" applyBorder="1" applyAlignment="1">
      <alignment vertical="center" shrinkToFit="1"/>
    </xf>
    <xf numFmtId="38" fontId="5" fillId="2" borderId="17" xfId="1" applyFont="1" applyFill="1" applyBorder="1" applyAlignment="1">
      <alignment vertical="center" shrinkToFit="1"/>
    </xf>
    <xf numFmtId="38" fontId="5" fillId="2" borderId="6" xfId="1" applyFont="1" applyFill="1" applyBorder="1" applyAlignment="1">
      <alignment vertical="center" shrinkToFit="1"/>
    </xf>
    <xf numFmtId="38" fontId="5" fillId="2" borderId="7" xfId="1" applyFont="1" applyFill="1" applyBorder="1" applyAlignment="1">
      <alignment horizontal="right" vertical="center"/>
    </xf>
    <xf numFmtId="38" fontId="5" fillId="2" borderId="18" xfId="1" applyFont="1" applyFill="1" applyBorder="1" applyAlignment="1">
      <alignment horizontal="right" vertical="center"/>
    </xf>
    <xf numFmtId="38" fontId="5" fillId="2" borderId="8" xfId="1" applyFont="1" applyFill="1" applyBorder="1" applyAlignment="1">
      <alignment horizontal="right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8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38" fontId="5" fillId="2" borderId="5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 textRotation="255"/>
    </xf>
    <xf numFmtId="176" fontId="5" fillId="0" borderId="11" xfId="0" applyNumberFormat="1" applyFont="1" applyBorder="1" applyAlignment="1">
      <alignment horizontal="left" vertical="center" indent="1"/>
    </xf>
    <xf numFmtId="176" fontId="5" fillId="0" borderId="10" xfId="0" applyNumberFormat="1" applyFont="1" applyBorder="1" applyAlignment="1">
      <alignment horizontal="left" vertical="center" indent="1"/>
    </xf>
    <xf numFmtId="176" fontId="5" fillId="0" borderId="41" xfId="0" applyNumberFormat="1" applyFont="1" applyBorder="1" applyAlignment="1">
      <alignment horizontal="center" vertical="center" textRotation="255"/>
    </xf>
    <xf numFmtId="176" fontId="5" fillId="0" borderId="42" xfId="0" applyNumberFormat="1" applyFont="1" applyBorder="1" applyAlignment="1">
      <alignment horizontal="center" vertical="center" textRotation="255"/>
    </xf>
    <xf numFmtId="176" fontId="5" fillId="0" borderId="43" xfId="0" applyNumberFormat="1" applyFont="1" applyBorder="1" applyAlignment="1">
      <alignment horizontal="center" vertical="center" textRotation="255"/>
    </xf>
    <xf numFmtId="176" fontId="5" fillId="0" borderId="40" xfId="0" applyNumberFormat="1" applyFont="1" applyBorder="1" applyAlignment="1">
      <alignment horizontal="left" vertical="center" indent="1"/>
    </xf>
    <xf numFmtId="176" fontId="5" fillId="0" borderId="6" xfId="0" applyNumberFormat="1" applyFont="1" applyBorder="1" applyAlignment="1">
      <alignment horizontal="left" vertical="center" indent="1"/>
    </xf>
    <xf numFmtId="176" fontId="5" fillId="0" borderId="20" xfId="0" applyNumberFormat="1" applyFont="1" applyBorder="1" applyAlignment="1">
      <alignment horizontal="center" vertical="center"/>
    </xf>
    <xf numFmtId="38" fontId="5" fillId="0" borderId="31" xfId="1" applyFont="1" applyFill="1" applyBorder="1" applyAlignment="1">
      <alignment horizontal="right" vertical="center" shrinkToFit="1"/>
    </xf>
    <xf numFmtId="38" fontId="5" fillId="0" borderId="33" xfId="1" applyFont="1" applyFill="1" applyBorder="1" applyAlignment="1">
      <alignment horizontal="right" vertical="center" shrinkToFit="1"/>
    </xf>
    <xf numFmtId="38" fontId="5" fillId="0" borderId="34" xfId="1" applyFont="1" applyFill="1" applyBorder="1" applyAlignment="1">
      <alignment horizontal="right" vertical="center" shrinkToFit="1"/>
    </xf>
    <xf numFmtId="38" fontId="5" fillId="0" borderId="37" xfId="1" applyFont="1" applyFill="1" applyBorder="1" applyAlignment="1">
      <alignment horizontal="right" vertical="center" shrinkToFit="1"/>
    </xf>
    <xf numFmtId="38" fontId="5" fillId="0" borderId="38" xfId="1" applyFont="1" applyFill="1" applyBorder="1" applyAlignment="1">
      <alignment horizontal="right" vertical="center" shrinkToFit="1"/>
    </xf>
    <xf numFmtId="38" fontId="5" fillId="0" borderId="39" xfId="1" applyFont="1" applyFill="1" applyBorder="1" applyAlignment="1">
      <alignment horizontal="right" vertical="center" shrinkToFit="1"/>
    </xf>
    <xf numFmtId="38" fontId="5" fillId="0" borderId="44" xfId="1" applyFont="1" applyFill="1" applyBorder="1" applyAlignment="1">
      <alignment horizontal="right" vertical="center" shrinkToFit="1"/>
    </xf>
    <xf numFmtId="38" fontId="5" fillId="0" borderId="45" xfId="1" applyFont="1" applyFill="1" applyBorder="1" applyAlignment="1">
      <alignment horizontal="right" vertical="center" shrinkToFit="1"/>
    </xf>
    <xf numFmtId="38" fontId="5" fillId="0" borderId="46" xfId="1" applyFont="1" applyFill="1" applyBorder="1" applyAlignment="1">
      <alignment horizontal="right" vertical="center" shrinkToFit="1"/>
    </xf>
    <xf numFmtId="176" fontId="5" fillId="0" borderId="9" xfId="0" applyNumberFormat="1" applyFont="1" applyBorder="1" applyAlignment="1">
      <alignment horizontal="left" vertical="center" indent="2"/>
    </xf>
    <xf numFmtId="176" fontId="5" fillId="0" borderId="15" xfId="0" applyNumberFormat="1" applyFont="1" applyBorder="1" applyAlignment="1">
      <alignment horizontal="left" vertical="center" indent="2"/>
    </xf>
    <xf numFmtId="176" fontId="5" fillId="0" borderId="10" xfId="0" applyNumberFormat="1" applyFont="1" applyBorder="1" applyAlignment="1">
      <alignment horizontal="left" vertical="center" indent="2"/>
    </xf>
    <xf numFmtId="176" fontId="5" fillId="0" borderId="5" xfId="0" applyNumberFormat="1" applyFont="1" applyBorder="1" applyAlignment="1">
      <alignment horizontal="left" vertical="center" indent="2"/>
    </xf>
    <xf numFmtId="176" fontId="5" fillId="0" borderId="17" xfId="0" applyNumberFormat="1" applyFont="1" applyBorder="1" applyAlignment="1">
      <alignment horizontal="left" vertical="center" indent="2"/>
    </xf>
    <xf numFmtId="176" fontId="5" fillId="0" borderId="6" xfId="0" applyNumberFormat="1" applyFont="1" applyBorder="1" applyAlignment="1">
      <alignment horizontal="left" vertical="center" indent="2"/>
    </xf>
    <xf numFmtId="38" fontId="5" fillId="2" borderId="31" xfId="1" applyFont="1" applyFill="1" applyBorder="1" applyAlignment="1">
      <alignment horizontal="right" vertical="center" shrinkToFit="1"/>
    </xf>
    <xf numFmtId="38" fontId="5" fillId="2" borderId="33" xfId="1" applyFont="1" applyFill="1" applyBorder="1" applyAlignment="1">
      <alignment horizontal="right" vertical="center" shrinkToFit="1"/>
    </xf>
    <xf numFmtId="38" fontId="5" fillId="2" borderId="34" xfId="1" applyFont="1" applyFill="1" applyBorder="1" applyAlignment="1">
      <alignment horizontal="right" vertical="center" shrinkToFit="1"/>
    </xf>
    <xf numFmtId="38" fontId="5" fillId="2" borderId="37" xfId="1" applyFont="1" applyFill="1" applyBorder="1" applyAlignment="1">
      <alignment horizontal="right" vertical="center" shrinkToFit="1"/>
    </xf>
    <xf numFmtId="38" fontId="5" fillId="2" borderId="38" xfId="1" applyFont="1" applyFill="1" applyBorder="1" applyAlignment="1">
      <alignment horizontal="right" vertical="center" shrinkToFit="1"/>
    </xf>
    <xf numFmtId="38" fontId="5" fillId="2" borderId="39" xfId="1" applyFont="1" applyFill="1" applyBorder="1" applyAlignment="1">
      <alignment horizontal="right" vertical="center" shrinkToFit="1"/>
    </xf>
    <xf numFmtId="38" fontId="5" fillId="2" borderId="32" xfId="1" applyFont="1" applyFill="1" applyBorder="1" applyAlignment="1">
      <alignment horizontal="right" vertical="center" shrinkToFit="1"/>
    </xf>
    <xf numFmtId="38" fontId="5" fillId="2" borderId="35" xfId="1" applyFont="1" applyFill="1" applyBorder="1" applyAlignment="1">
      <alignment horizontal="right" vertical="center" shrinkToFit="1"/>
    </xf>
    <xf numFmtId="38" fontId="5" fillId="2" borderId="36" xfId="1" applyFont="1" applyFill="1" applyBorder="1" applyAlignment="1">
      <alignment horizontal="right" vertical="center" shrinkToFit="1"/>
    </xf>
    <xf numFmtId="0" fontId="6" fillId="0" borderId="0" xfId="0" applyFont="1" applyAlignment="1">
      <alignment horizontal="distributed" vertical="center" indent="20"/>
    </xf>
    <xf numFmtId="0" fontId="5" fillId="0" borderId="30" xfId="0" applyFont="1" applyBorder="1" applyAlignment="1">
      <alignment horizontal="left" vertical="center" indent="1"/>
    </xf>
    <xf numFmtId="38" fontId="7" fillId="2" borderId="3" xfId="1" applyFont="1" applyFill="1" applyBorder="1" applyAlignment="1">
      <alignment vertical="center" shrinkToFit="1"/>
    </xf>
    <xf numFmtId="38" fontId="7" fillId="2" borderId="14" xfId="1" applyFont="1" applyFill="1" applyBorder="1" applyAlignment="1">
      <alignment vertical="center" shrinkToFit="1"/>
    </xf>
    <xf numFmtId="38" fontId="7" fillId="2" borderId="4" xfId="1" applyFont="1" applyFill="1" applyBorder="1" applyAlignment="1">
      <alignment vertical="center" shrinkToFit="1"/>
    </xf>
    <xf numFmtId="38" fontId="5" fillId="2" borderId="3" xfId="1" applyFont="1" applyFill="1" applyBorder="1" applyAlignment="1">
      <alignment vertical="center" shrinkToFit="1"/>
    </xf>
    <xf numFmtId="38" fontId="5" fillId="2" borderId="14" xfId="1" applyFont="1" applyFill="1" applyBorder="1" applyAlignment="1">
      <alignment vertical="center" shrinkToFit="1"/>
    </xf>
    <xf numFmtId="38" fontId="5" fillId="2" borderId="4" xfId="1" applyFont="1" applyFill="1" applyBorder="1" applyAlignment="1">
      <alignment vertical="center" shrinkToFit="1"/>
    </xf>
    <xf numFmtId="176" fontId="5" fillId="0" borderId="3" xfId="0" applyNumberFormat="1" applyFont="1" applyBorder="1" applyAlignment="1">
      <alignment horizontal="left" vertical="center" indent="2"/>
    </xf>
    <xf numFmtId="176" fontId="5" fillId="0" borderId="14" xfId="0" applyNumberFormat="1" applyFont="1" applyBorder="1" applyAlignment="1">
      <alignment horizontal="left" vertical="center" indent="2"/>
    </xf>
    <xf numFmtId="176" fontId="5" fillId="0" borderId="4" xfId="0" applyNumberFormat="1" applyFont="1" applyBorder="1" applyAlignment="1">
      <alignment horizontal="left" vertical="center" indent="2"/>
    </xf>
    <xf numFmtId="176" fontId="5" fillId="3" borderId="7" xfId="0" applyNumberFormat="1" applyFont="1" applyFill="1" applyBorder="1" applyAlignment="1">
      <alignment horizontal="left" vertical="center" indent="2"/>
    </xf>
    <xf numFmtId="176" fontId="5" fillId="3" borderId="18" xfId="0" applyNumberFormat="1" applyFont="1" applyFill="1" applyBorder="1" applyAlignment="1">
      <alignment horizontal="left" vertical="center" indent="2"/>
    </xf>
    <xf numFmtId="176" fontId="5" fillId="3" borderId="8" xfId="0" applyNumberFormat="1" applyFont="1" applyFill="1" applyBorder="1" applyAlignment="1">
      <alignment horizontal="left" vertical="center" indent="2"/>
    </xf>
    <xf numFmtId="177" fontId="5" fillId="2" borderId="12" xfId="1" applyNumberFormat="1" applyFont="1" applyFill="1" applyBorder="1" applyAlignment="1">
      <alignment horizontal="right" vertical="center" shrinkToFit="1"/>
    </xf>
    <xf numFmtId="177" fontId="5" fillId="2" borderId="16" xfId="1" applyNumberFormat="1" applyFont="1" applyFill="1" applyBorder="1" applyAlignment="1">
      <alignment horizontal="right" vertical="center" shrinkToFit="1"/>
    </xf>
    <xf numFmtId="177" fontId="5" fillId="2" borderId="13" xfId="1" applyNumberFormat="1" applyFont="1" applyFill="1" applyBorder="1" applyAlignment="1">
      <alignment horizontal="right" vertical="center" shrinkToFit="1"/>
    </xf>
    <xf numFmtId="38" fontId="5" fillId="3" borderId="5" xfId="1" applyFont="1" applyFill="1" applyBorder="1" applyAlignment="1">
      <alignment horizontal="right" vertical="center" shrinkToFit="1"/>
    </xf>
    <xf numFmtId="38" fontId="5" fillId="3" borderId="17" xfId="1" applyFont="1" applyFill="1" applyBorder="1" applyAlignment="1">
      <alignment horizontal="right" vertical="center" shrinkToFit="1"/>
    </xf>
    <xf numFmtId="38" fontId="5" fillId="3" borderId="6" xfId="1" applyFont="1" applyFill="1" applyBorder="1" applyAlignment="1">
      <alignment horizontal="right" vertical="center" shrinkToFit="1"/>
    </xf>
    <xf numFmtId="38" fontId="5" fillId="3" borderId="5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6" xfId="1" applyFont="1" applyFill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1"/>
  <sheetViews>
    <sheetView showGridLines="0" tabSelected="1" zoomScaleNormal="100" zoomScaleSheetLayoutView="100" workbookViewId="0">
      <selection activeCell="A9" sqref="A9"/>
    </sheetView>
  </sheetViews>
  <sheetFormatPr defaultRowHeight="14.25" x14ac:dyDescent="0.15"/>
  <cols>
    <col min="1" max="1" width="16.75" style="1" customWidth="1"/>
    <col min="2" max="2" width="6" style="1" customWidth="1"/>
    <col min="3" max="3" width="10" style="1" customWidth="1"/>
    <col min="4" max="4" width="19.375" style="1" customWidth="1"/>
    <col min="5" max="13" width="14.625" style="1" customWidth="1"/>
    <col min="14" max="16384" width="9" style="1"/>
  </cols>
  <sheetData>
    <row r="1" spans="1:13" ht="18.75" customHeight="1" x14ac:dyDescent="0.15">
      <c r="B1" s="13" t="s">
        <v>31</v>
      </c>
      <c r="E1" s="40"/>
      <c r="F1" s="40"/>
      <c r="G1" s="40"/>
      <c r="H1" s="40"/>
      <c r="I1" s="40"/>
      <c r="J1" s="40"/>
      <c r="K1" s="40"/>
      <c r="L1" s="40"/>
      <c r="M1" s="40"/>
    </row>
    <row r="2" spans="1:13" ht="24" customHeight="1" x14ac:dyDescent="0.15">
      <c r="B2" s="105" t="s">
        <v>15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24" customHeight="1" thickBot="1" x14ac:dyDescent="0.2">
      <c r="B3" s="106" t="s">
        <v>28</v>
      </c>
      <c r="C3" s="106"/>
      <c r="D3" s="17" t="s">
        <v>16</v>
      </c>
      <c r="E3" s="15" t="s">
        <v>27</v>
      </c>
      <c r="F3" s="18">
        <v>0.5</v>
      </c>
      <c r="M3" s="14" t="s">
        <v>14</v>
      </c>
    </row>
    <row r="4" spans="1:13" ht="24" customHeight="1" x14ac:dyDescent="0.15">
      <c r="A4" s="2"/>
      <c r="B4" s="113" t="s">
        <v>0</v>
      </c>
      <c r="C4" s="114"/>
      <c r="D4" s="115"/>
      <c r="E4" s="41" t="s">
        <v>17</v>
      </c>
      <c r="F4" s="42"/>
      <c r="G4" s="43"/>
      <c r="H4" s="41" t="s">
        <v>18</v>
      </c>
      <c r="I4" s="42"/>
      <c r="J4" s="43"/>
      <c r="K4" s="80" t="s">
        <v>19</v>
      </c>
      <c r="L4" s="42"/>
      <c r="M4" s="43"/>
    </row>
    <row r="5" spans="1:13" ht="24" customHeight="1" thickBot="1" x14ac:dyDescent="0.2">
      <c r="A5" s="2"/>
      <c r="B5" s="116"/>
      <c r="C5" s="117"/>
      <c r="D5" s="118"/>
      <c r="E5" s="44"/>
      <c r="F5" s="45"/>
      <c r="G5" s="46"/>
      <c r="H5" s="44"/>
      <c r="I5" s="45"/>
      <c r="J5" s="46"/>
      <c r="K5" s="44"/>
      <c r="L5" s="45"/>
      <c r="M5" s="46"/>
    </row>
    <row r="6" spans="1:13" ht="24" customHeight="1" x14ac:dyDescent="0.15">
      <c r="A6" s="2"/>
      <c r="B6" s="90" t="s">
        <v>26</v>
      </c>
      <c r="C6" s="91"/>
      <c r="D6" s="92"/>
      <c r="E6" s="107">
        <f>SUM(E11,E12)</f>
        <v>52000</v>
      </c>
      <c r="F6" s="108"/>
      <c r="G6" s="109"/>
      <c r="H6" s="107">
        <f>SUM(H11,H12)</f>
        <v>67000</v>
      </c>
      <c r="I6" s="108"/>
      <c r="J6" s="109"/>
      <c r="K6" s="110">
        <f>SUM(K11,K12)</f>
        <v>33500</v>
      </c>
      <c r="L6" s="111"/>
      <c r="M6" s="112"/>
    </row>
    <row r="7" spans="1:13" ht="24" customHeight="1" x14ac:dyDescent="0.15">
      <c r="A7" s="2"/>
      <c r="B7" s="72" t="s">
        <v>23</v>
      </c>
      <c r="C7" s="73" t="s">
        <v>1</v>
      </c>
      <c r="D7" s="74"/>
      <c r="E7" s="25">
        <v>10000</v>
      </c>
      <c r="F7" s="26"/>
      <c r="G7" s="27"/>
      <c r="H7" s="25">
        <v>25000</v>
      </c>
      <c r="I7" s="26"/>
      <c r="J7" s="27"/>
      <c r="K7" s="57">
        <f>ROUNDDOWN(H7*F3,0)</f>
        <v>12500</v>
      </c>
      <c r="L7" s="58"/>
      <c r="M7" s="59"/>
    </row>
    <row r="8" spans="1:13" ht="24" customHeight="1" x14ac:dyDescent="0.15">
      <c r="A8" s="2"/>
      <c r="B8" s="72"/>
      <c r="C8" s="73" t="s">
        <v>2</v>
      </c>
      <c r="D8" s="74"/>
      <c r="E8" s="25">
        <v>10000</v>
      </c>
      <c r="F8" s="26"/>
      <c r="G8" s="27"/>
      <c r="H8" s="25">
        <v>10000</v>
      </c>
      <c r="I8" s="26"/>
      <c r="J8" s="27"/>
      <c r="K8" s="57">
        <f>ROUNDDOWN(F3*H8,0)</f>
        <v>5000</v>
      </c>
      <c r="L8" s="58"/>
      <c r="M8" s="59"/>
    </row>
    <row r="9" spans="1:13" ht="24" customHeight="1" x14ac:dyDescent="0.15">
      <c r="A9" s="2"/>
      <c r="B9" s="72"/>
      <c r="C9" s="73" t="s">
        <v>3</v>
      </c>
      <c r="D9" s="74"/>
      <c r="E9" s="25">
        <v>10000</v>
      </c>
      <c r="F9" s="26"/>
      <c r="G9" s="27"/>
      <c r="H9" s="25">
        <v>10000</v>
      </c>
      <c r="I9" s="26"/>
      <c r="J9" s="27"/>
      <c r="K9" s="57">
        <f>ROUNDDOWN(F3*H9,0)</f>
        <v>5000</v>
      </c>
      <c r="L9" s="58"/>
      <c r="M9" s="59"/>
    </row>
    <row r="10" spans="1:13" ht="24" customHeight="1" x14ac:dyDescent="0.15">
      <c r="A10" s="2"/>
      <c r="B10" s="72"/>
      <c r="C10" s="73" t="s">
        <v>4</v>
      </c>
      <c r="D10" s="74"/>
      <c r="E10" s="25">
        <v>10000</v>
      </c>
      <c r="F10" s="26"/>
      <c r="G10" s="27"/>
      <c r="H10" s="25">
        <v>10000</v>
      </c>
      <c r="I10" s="26"/>
      <c r="J10" s="27"/>
      <c r="K10" s="57">
        <f>ROUNDDOWN(F3*H10,0)</f>
        <v>5000</v>
      </c>
      <c r="L10" s="58"/>
      <c r="M10" s="59"/>
    </row>
    <row r="11" spans="1:13" ht="24" customHeight="1" x14ac:dyDescent="0.15">
      <c r="A11" s="2"/>
      <c r="B11" s="72"/>
      <c r="C11" s="73" t="s">
        <v>24</v>
      </c>
      <c r="D11" s="74"/>
      <c r="E11" s="28">
        <f>SUM(E7:E10)</f>
        <v>40000</v>
      </c>
      <c r="F11" s="29"/>
      <c r="G11" s="30"/>
      <c r="H11" s="28">
        <f>SUM(H7:H10)</f>
        <v>55000</v>
      </c>
      <c r="I11" s="29"/>
      <c r="J11" s="30"/>
      <c r="K11" s="57">
        <f>SUM(K7:K10)</f>
        <v>27500</v>
      </c>
      <c r="L11" s="58"/>
      <c r="M11" s="59"/>
    </row>
    <row r="12" spans="1:13" ht="24" customHeight="1" x14ac:dyDescent="0.15">
      <c r="A12" s="2"/>
      <c r="B12" s="90" t="s">
        <v>25</v>
      </c>
      <c r="C12" s="91"/>
      <c r="D12" s="92"/>
      <c r="E12" s="25">
        <v>12000</v>
      </c>
      <c r="F12" s="26"/>
      <c r="G12" s="27"/>
      <c r="H12" s="25">
        <v>12000</v>
      </c>
      <c r="I12" s="26"/>
      <c r="J12" s="27"/>
      <c r="K12" s="57">
        <f>ROUNDDOWN(F3*H12,0)</f>
        <v>6000</v>
      </c>
      <c r="L12" s="58"/>
      <c r="M12" s="59"/>
    </row>
    <row r="13" spans="1:13" ht="24" customHeight="1" x14ac:dyDescent="0.15">
      <c r="A13" s="2"/>
      <c r="B13" s="75" t="s">
        <v>7</v>
      </c>
      <c r="C13" s="78" t="s">
        <v>20</v>
      </c>
      <c r="D13" s="79"/>
      <c r="E13" s="96"/>
      <c r="F13" s="97"/>
      <c r="G13" s="98"/>
      <c r="H13" s="96"/>
      <c r="I13" s="97"/>
      <c r="J13" s="98"/>
      <c r="K13" s="54">
        <f>IF(E11&gt;K11,E11-K11-K19,0)</f>
        <v>6000</v>
      </c>
      <c r="L13" s="55"/>
      <c r="M13" s="56"/>
    </row>
    <row r="14" spans="1:13" ht="24" customHeight="1" x14ac:dyDescent="0.15">
      <c r="A14" s="2"/>
      <c r="B14" s="76"/>
      <c r="C14" s="78" t="s">
        <v>22</v>
      </c>
      <c r="D14" s="79"/>
      <c r="E14" s="99"/>
      <c r="F14" s="100"/>
      <c r="G14" s="101"/>
      <c r="H14" s="99"/>
      <c r="I14" s="100"/>
      <c r="J14" s="101"/>
      <c r="K14" s="54">
        <f>IF(E12&gt;K12,E12-K12,0)</f>
        <v>6000</v>
      </c>
      <c r="L14" s="55"/>
      <c r="M14" s="56"/>
    </row>
    <row r="15" spans="1:13" ht="24" customHeight="1" x14ac:dyDescent="0.15">
      <c r="A15" s="2"/>
      <c r="B15" s="77"/>
      <c r="C15" s="78" t="s">
        <v>21</v>
      </c>
      <c r="D15" s="79"/>
      <c r="E15" s="99"/>
      <c r="F15" s="100"/>
      <c r="G15" s="101"/>
      <c r="H15" s="99"/>
      <c r="I15" s="100"/>
      <c r="J15" s="101"/>
      <c r="K15" s="54">
        <f>SUM(K13:M14)</f>
        <v>12000</v>
      </c>
      <c r="L15" s="55"/>
      <c r="M15" s="56"/>
    </row>
    <row r="16" spans="1:13" ht="24" customHeight="1" x14ac:dyDescent="0.15">
      <c r="A16" s="2"/>
      <c r="B16" s="93" t="s">
        <v>29</v>
      </c>
      <c r="C16" s="94"/>
      <c r="D16" s="95"/>
      <c r="E16" s="102"/>
      <c r="F16" s="103"/>
      <c r="G16" s="104"/>
      <c r="H16" s="102"/>
      <c r="I16" s="103"/>
      <c r="J16" s="104"/>
      <c r="K16" s="119">
        <f>IF(K6&gt;E6,K6-E6,0)</f>
        <v>0</v>
      </c>
      <c r="L16" s="120"/>
      <c r="M16" s="121"/>
    </row>
    <row r="17" spans="1:13" ht="24" customHeight="1" x14ac:dyDescent="0.15">
      <c r="A17" s="2"/>
      <c r="B17" s="75" t="s">
        <v>8</v>
      </c>
      <c r="C17" s="78" t="s">
        <v>20</v>
      </c>
      <c r="D17" s="79"/>
      <c r="E17" s="81"/>
      <c r="F17" s="82"/>
      <c r="G17" s="83"/>
      <c r="H17" s="34">
        <v>10000</v>
      </c>
      <c r="I17" s="35"/>
      <c r="J17" s="36"/>
      <c r="K17" s="54">
        <f>ROUNDDOWN(H17*F3,0)</f>
        <v>5000</v>
      </c>
      <c r="L17" s="55"/>
      <c r="M17" s="56"/>
    </row>
    <row r="18" spans="1:13" ht="24" customHeight="1" x14ac:dyDescent="0.15">
      <c r="A18" s="2"/>
      <c r="B18" s="76"/>
      <c r="C18" s="78" t="s">
        <v>22</v>
      </c>
      <c r="D18" s="79"/>
      <c r="E18" s="84"/>
      <c r="F18" s="85"/>
      <c r="G18" s="86"/>
      <c r="H18" s="34">
        <v>3000</v>
      </c>
      <c r="I18" s="35"/>
      <c r="J18" s="36"/>
      <c r="K18" s="54">
        <f>ROUNDDOWN(H18*F3,0)</f>
        <v>1500</v>
      </c>
      <c r="L18" s="55"/>
      <c r="M18" s="56"/>
    </row>
    <row r="19" spans="1:13" ht="24" customHeight="1" x14ac:dyDescent="0.15">
      <c r="A19" s="2"/>
      <c r="B19" s="77"/>
      <c r="C19" s="78" t="s">
        <v>21</v>
      </c>
      <c r="D19" s="79"/>
      <c r="E19" s="84"/>
      <c r="F19" s="85"/>
      <c r="G19" s="86"/>
      <c r="H19" s="37">
        <f>H17+H18</f>
        <v>13000</v>
      </c>
      <c r="I19" s="38"/>
      <c r="J19" s="39"/>
      <c r="K19" s="54">
        <f>K17+K18</f>
        <v>6500</v>
      </c>
      <c r="L19" s="55"/>
      <c r="M19" s="56"/>
    </row>
    <row r="20" spans="1:13" ht="24" customHeight="1" thickBot="1" x14ac:dyDescent="0.2">
      <c r="A20" s="2"/>
      <c r="B20" s="48" t="s">
        <v>10</v>
      </c>
      <c r="C20" s="49"/>
      <c r="D20" s="50"/>
      <c r="E20" s="87"/>
      <c r="F20" s="88"/>
      <c r="G20" s="89"/>
      <c r="H20" s="51"/>
      <c r="I20" s="52"/>
      <c r="J20" s="53"/>
      <c r="K20" s="19">
        <f>E6-K6-K15-K19</f>
        <v>0</v>
      </c>
      <c r="L20" s="20"/>
      <c r="M20" s="21"/>
    </row>
    <row r="21" spans="1:13" ht="45.75" customHeight="1" thickBot="1" x14ac:dyDescent="0.2">
      <c r="A21" s="2"/>
      <c r="B21" s="47" t="s">
        <v>11</v>
      </c>
      <c r="C21" s="47"/>
      <c r="D21" s="47"/>
      <c r="E21" s="31"/>
      <c r="F21" s="32"/>
      <c r="G21" s="33"/>
      <c r="H21" s="31"/>
      <c r="I21" s="32"/>
      <c r="J21" s="33"/>
      <c r="K21" s="31"/>
      <c r="L21" s="32"/>
      <c r="M21" s="33"/>
    </row>
    <row r="22" spans="1:13" ht="17.25" customHeight="1" x14ac:dyDescent="0.15"/>
    <row r="23" spans="1:13" ht="24" customHeight="1" thickBot="1" x14ac:dyDescent="0.2">
      <c r="A23" s="10"/>
      <c r="E23" s="10" t="s">
        <v>12</v>
      </c>
    </row>
    <row r="24" spans="1:13" ht="24" customHeight="1" x14ac:dyDescent="0.15">
      <c r="E24" s="22"/>
      <c r="F24" s="23"/>
      <c r="G24" s="24"/>
      <c r="H24" s="3" t="s">
        <v>5</v>
      </c>
      <c r="I24" s="4" t="s">
        <v>6</v>
      </c>
      <c r="J24" s="11" t="s">
        <v>13</v>
      </c>
      <c r="K24"/>
      <c r="L24"/>
      <c r="M24"/>
    </row>
    <row r="25" spans="1:13" ht="24" customHeight="1" x14ac:dyDescent="0.15">
      <c r="A25" s="2"/>
      <c r="E25" s="63" t="s">
        <v>26</v>
      </c>
      <c r="F25" s="64"/>
      <c r="G25" s="65"/>
      <c r="H25" s="5">
        <f>SUM(H26:H27)</f>
        <v>0</v>
      </c>
      <c r="I25" s="6">
        <f t="shared" ref="I25:J25" si="0">SUM(I26:I27)</f>
        <v>0</v>
      </c>
      <c r="J25" s="7">
        <f t="shared" si="0"/>
        <v>0</v>
      </c>
      <c r="K25"/>
      <c r="L25"/>
      <c r="M25"/>
    </row>
    <row r="26" spans="1:13" ht="24" customHeight="1" x14ac:dyDescent="0.15">
      <c r="E26" s="63" t="s">
        <v>23</v>
      </c>
      <c r="F26" s="64"/>
      <c r="G26" s="65"/>
      <c r="H26" s="8"/>
      <c r="I26" s="9"/>
      <c r="J26" s="7">
        <f>H26-I26</f>
        <v>0</v>
      </c>
      <c r="K26"/>
      <c r="L26"/>
      <c r="M26"/>
    </row>
    <row r="27" spans="1:13" ht="24" customHeight="1" x14ac:dyDescent="0.15">
      <c r="E27" s="63" t="s">
        <v>25</v>
      </c>
      <c r="F27" s="64"/>
      <c r="G27" s="65"/>
      <c r="H27" s="8"/>
      <c r="I27" s="9"/>
      <c r="J27" s="7">
        <f>H27-I27</f>
        <v>0</v>
      </c>
      <c r="K27"/>
      <c r="L27"/>
      <c r="M27"/>
    </row>
    <row r="28" spans="1:13" ht="24" customHeight="1" x14ac:dyDescent="0.15">
      <c r="A28" s="2"/>
      <c r="E28" s="63" t="s">
        <v>30</v>
      </c>
      <c r="F28" s="64"/>
      <c r="G28" s="65"/>
      <c r="H28" s="69" t="str">
        <f>IF(J25&gt;0,J25*1,"0")</f>
        <v>0</v>
      </c>
      <c r="I28" s="70"/>
      <c r="J28" s="71"/>
      <c r="K28"/>
      <c r="L28"/>
      <c r="M28"/>
    </row>
    <row r="29" spans="1:13" ht="24" customHeight="1" x14ac:dyDescent="0.15">
      <c r="A29" s="2"/>
      <c r="E29" s="63" t="s">
        <v>9</v>
      </c>
      <c r="F29" s="64"/>
      <c r="G29" s="65"/>
      <c r="H29" s="69" t="str">
        <f>IF(J25&lt;0,J25,"0")</f>
        <v>0</v>
      </c>
      <c r="I29" s="70"/>
      <c r="J29" s="71"/>
      <c r="K29"/>
      <c r="L29"/>
      <c r="M29"/>
    </row>
    <row r="30" spans="1:13" ht="24" customHeight="1" thickBot="1" x14ac:dyDescent="0.2">
      <c r="A30" s="2"/>
      <c r="E30" s="66" t="s">
        <v>10</v>
      </c>
      <c r="F30" s="67"/>
      <c r="G30" s="68"/>
      <c r="H30" s="60">
        <f>J25-H28-H29</f>
        <v>0</v>
      </c>
      <c r="I30" s="61"/>
      <c r="J30" s="62"/>
      <c r="K30"/>
      <c r="L30"/>
      <c r="M30"/>
    </row>
    <row r="31" spans="1:13" ht="18" customHeight="1" x14ac:dyDescent="0.15"/>
  </sheetData>
  <mergeCells count="76">
    <mergeCell ref="H13:J16"/>
    <mergeCell ref="K13:M13"/>
    <mergeCell ref="K16:M16"/>
    <mergeCell ref="H12:J12"/>
    <mergeCell ref="K15:M15"/>
    <mergeCell ref="B2:M2"/>
    <mergeCell ref="B6:D6"/>
    <mergeCell ref="B3:C3"/>
    <mergeCell ref="E6:G6"/>
    <mergeCell ref="H6:J6"/>
    <mergeCell ref="K6:M6"/>
    <mergeCell ref="B4:D4"/>
    <mergeCell ref="B5:D5"/>
    <mergeCell ref="B17:B19"/>
    <mergeCell ref="C17:D17"/>
    <mergeCell ref="C18:D18"/>
    <mergeCell ref="C19:D19"/>
    <mergeCell ref="K4:M5"/>
    <mergeCell ref="E17:G20"/>
    <mergeCell ref="K14:M14"/>
    <mergeCell ref="B12:D12"/>
    <mergeCell ref="B16:D16"/>
    <mergeCell ref="B13:B15"/>
    <mergeCell ref="C13:D13"/>
    <mergeCell ref="C14:D14"/>
    <mergeCell ref="C15:D15"/>
    <mergeCell ref="K12:M12"/>
    <mergeCell ref="E12:G12"/>
    <mergeCell ref="E13:G16"/>
    <mergeCell ref="B7:B11"/>
    <mergeCell ref="C7:D7"/>
    <mergeCell ref="C8:D8"/>
    <mergeCell ref="C9:D9"/>
    <mergeCell ref="C10:D10"/>
    <mergeCell ref="C11:D11"/>
    <mergeCell ref="H30:J30"/>
    <mergeCell ref="E25:G25"/>
    <mergeCell ref="E26:G26"/>
    <mergeCell ref="E27:G27"/>
    <mergeCell ref="E30:G30"/>
    <mergeCell ref="E29:G29"/>
    <mergeCell ref="E28:G28"/>
    <mergeCell ref="H28:J28"/>
    <mergeCell ref="H29:J29"/>
    <mergeCell ref="E1:M1"/>
    <mergeCell ref="E4:G5"/>
    <mergeCell ref="H4:J5"/>
    <mergeCell ref="B21:D21"/>
    <mergeCell ref="B20:D20"/>
    <mergeCell ref="K21:M21"/>
    <mergeCell ref="H20:J20"/>
    <mergeCell ref="E21:G21"/>
    <mergeCell ref="K17:M17"/>
    <mergeCell ref="K18:M18"/>
    <mergeCell ref="K19:M19"/>
    <mergeCell ref="K11:M11"/>
    <mergeCell ref="K7:M7"/>
    <mergeCell ref="K8:M8"/>
    <mergeCell ref="K9:M9"/>
    <mergeCell ref="K10:M10"/>
    <mergeCell ref="K20:M20"/>
    <mergeCell ref="E24:G24"/>
    <mergeCell ref="H7:J7"/>
    <mergeCell ref="H8:J8"/>
    <mergeCell ref="H9:J9"/>
    <mergeCell ref="H10:J10"/>
    <mergeCell ref="H11:J11"/>
    <mergeCell ref="E7:G7"/>
    <mergeCell ref="E8:G8"/>
    <mergeCell ref="E9:G9"/>
    <mergeCell ref="E10:G10"/>
    <mergeCell ref="E11:G11"/>
    <mergeCell ref="H21:J21"/>
    <mergeCell ref="H17:J17"/>
    <mergeCell ref="H18:J18"/>
    <mergeCell ref="H19:J19"/>
  </mergeCells>
  <phoneticPr fontId="1"/>
  <dataValidations count="1">
    <dataValidation operator="equal" allowBlank="1" showInputMessage="1" showErrorMessage="1" sqref="D3"/>
  </dataValidations>
  <pageMargins left="0.70866141732283461" right="0.70866141732283461" top="0.74803149606299213" bottom="0.74803149606299213" header="0.31496062992125984" footer="0.31496062992125984"/>
  <pageSetup paperSize="9" scale="68" fitToHeight="0" orientation="landscape" r:id="rId1"/>
  <headerFooter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showGridLines="0" zoomScaleNormal="100" zoomScaleSheetLayoutView="100" workbookViewId="0">
      <selection activeCell="B2" sqref="B2:M2"/>
    </sheetView>
  </sheetViews>
  <sheetFormatPr defaultRowHeight="14.25" x14ac:dyDescent="0.15"/>
  <cols>
    <col min="1" max="1" width="16.75" style="1" customWidth="1"/>
    <col min="2" max="2" width="6" style="1" customWidth="1"/>
    <col min="3" max="3" width="10" style="1" customWidth="1"/>
    <col min="4" max="4" width="19.375" style="1" customWidth="1"/>
    <col min="5" max="13" width="14.625" style="1" customWidth="1"/>
    <col min="14" max="16384" width="9" style="1"/>
  </cols>
  <sheetData>
    <row r="1" spans="1:13" ht="18.75" customHeight="1" x14ac:dyDescent="0.15">
      <c r="B1" s="13" t="s">
        <v>31</v>
      </c>
      <c r="E1" s="40"/>
      <c r="F1" s="40"/>
      <c r="G1" s="40"/>
      <c r="H1" s="40"/>
      <c r="I1" s="40"/>
      <c r="J1" s="40"/>
      <c r="K1" s="40"/>
      <c r="L1" s="40"/>
      <c r="M1" s="40"/>
    </row>
    <row r="2" spans="1:13" ht="24" customHeight="1" x14ac:dyDescent="0.15">
      <c r="B2" s="105" t="s">
        <v>15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24" customHeight="1" thickBot="1" x14ac:dyDescent="0.2">
      <c r="B3" s="106" t="s">
        <v>28</v>
      </c>
      <c r="C3" s="106"/>
      <c r="D3" s="12"/>
      <c r="E3" s="15" t="s">
        <v>27</v>
      </c>
      <c r="F3" s="16"/>
      <c r="M3" s="14" t="s">
        <v>14</v>
      </c>
    </row>
    <row r="4" spans="1:13" ht="24" customHeight="1" x14ac:dyDescent="0.15">
      <c r="A4" s="2"/>
      <c r="B4" s="113" t="s">
        <v>0</v>
      </c>
      <c r="C4" s="114"/>
      <c r="D4" s="115"/>
      <c r="E4" s="41" t="s">
        <v>17</v>
      </c>
      <c r="F4" s="42"/>
      <c r="G4" s="43"/>
      <c r="H4" s="41" t="s">
        <v>18</v>
      </c>
      <c r="I4" s="42"/>
      <c r="J4" s="43"/>
      <c r="K4" s="80" t="s">
        <v>19</v>
      </c>
      <c r="L4" s="42"/>
      <c r="M4" s="43"/>
    </row>
    <row r="5" spans="1:13" ht="24" customHeight="1" thickBot="1" x14ac:dyDescent="0.2">
      <c r="A5" s="2"/>
      <c r="B5" s="116"/>
      <c r="C5" s="117"/>
      <c r="D5" s="118"/>
      <c r="E5" s="44"/>
      <c r="F5" s="45"/>
      <c r="G5" s="46"/>
      <c r="H5" s="44"/>
      <c r="I5" s="45"/>
      <c r="J5" s="46"/>
      <c r="K5" s="44"/>
      <c r="L5" s="45"/>
      <c r="M5" s="46"/>
    </row>
    <row r="6" spans="1:13" ht="24" customHeight="1" x14ac:dyDescent="0.15">
      <c r="A6" s="2"/>
      <c r="B6" s="90" t="s">
        <v>26</v>
      </c>
      <c r="C6" s="91"/>
      <c r="D6" s="92"/>
      <c r="E6" s="110">
        <f>SUM(E11,E12)</f>
        <v>0</v>
      </c>
      <c r="F6" s="111"/>
      <c r="G6" s="112"/>
      <c r="H6" s="110">
        <f>SUM(H11,H12)</f>
        <v>0</v>
      </c>
      <c r="I6" s="111"/>
      <c r="J6" s="112"/>
      <c r="K6" s="110">
        <f>SUM(K11,K12)</f>
        <v>0</v>
      </c>
      <c r="L6" s="111"/>
      <c r="M6" s="112"/>
    </row>
    <row r="7" spans="1:13" ht="24" customHeight="1" x14ac:dyDescent="0.15">
      <c r="A7" s="2"/>
      <c r="B7" s="72" t="s">
        <v>23</v>
      </c>
      <c r="C7" s="73" t="s">
        <v>1</v>
      </c>
      <c r="D7" s="74"/>
      <c r="E7" s="125"/>
      <c r="F7" s="126"/>
      <c r="G7" s="127"/>
      <c r="H7" s="125"/>
      <c r="I7" s="126"/>
      <c r="J7" s="127"/>
      <c r="K7" s="57">
        <f>ROUNDDOWN(H7*F3,0)</f>
        <v>0</v>
      </c>
      <c r="L7" s="58"/>
      <c r="M7" s="59"/>
    </row>
    <row r="8" spans="1:13" ht="24" customHeight="1" x14ac:dyDescent="0.15">
      <c r="A8" s="2"/>
      <c r="B8" s="72"/>
      <c r="C8" s="73" t="s">
        <v>2</v>
      </c>
      <c r="D8" s="74"/>
      <c r="E8" s="125"/>
      <c r="F8" s="126"/>
      <c r="G8" s="127"/>
      <c r="H8" s="125"/>
      <c r="I8" s="126"/>
      <c r="J8" s="127"/>
      <c r="K8" s="57">
        <f>ROUNDDOWN(F3*H8,0)</f>
        <v>0</v>
      </c>
      <c r="L8" s="58"/>
      <c r="M8" s="59"/>
    </row>
    <row r="9" spans="1:13" ht="24" customHeight="1" x14ac:dyDescent="0.15">
      <c r="A9" s="2"/>
      <c r="B9" s="72"/>
      <c r="C9" s="73" t="s">
        <v>3</v>
      </c>
      <c r="D9" s="74"/>
      <c r="E9" s="125"/>
      <c r="F9" s="126"/>
      <c r="G9" s="127"/>
      <c r="H9" s="125"/>
      <c r="I9" s="126"/>
      <c r="J9" s="127"/>
      <c r="K9" s="57">
        <f>ROUNDDOWN(F3*H9,0)</f>
        <v>0</v>
      </c>
      <c r="L9" s="58"/>
      <c r="M9" s="59"/>
    </row>
    <row r="10" spans="1:13" ht="24" customHeight="1" x14ac:dyDescent="0.15">
      <c r="A10" s="2"/>
      <c r="B10" s="72"/>
      <c r="C10" s="73" t="s">
        <v>4</v>
      </c>
      <c r="D10" s="74"/>
      <c r="E10" s="125"/>
      <c r="F10" s="126"/>
      <c r="G10" s="127"/>
      <c r="H10" s="125"/>
      <c r="I10" s="126"/>
      <c r="J10" s="127"/>
      <c r="K10" s="57">
        <f>ROUNDDOWN(F3*H10,0)</f>
        <v>0</v>
      </c>
      <c r="L10" s="58"/>
      <c r="M10" s="59"/>
    </row>
    <row r="11" spans="1:13" ht="24" customHeight="1" x14ac:dyDescent="0.15">
      <c r="A11" s="2"/>
      <c r="B11" s="72"/>
      <c r="C11" s="73" t="s">
        <v>24</v>
      </c>
      <c r="D11" s="74"/>
      <c r="E11" s="57">
        <f>SUM(E7:E10)</f>
        <v>0</v>
      </c>
      <c r="F11" s="58"/>
      <c r="G11" s="59"/>
      <c r="H11" s="57">
        <f>SUM(H7:H10)</f>
        <v>0</v>
      </c>
      <c r="I11" s="58"/>
      <c r="J11" s="59"/>
      <c r="K11" s="57">
        <f>SUM(K7:K10)</f>
        <v>0</v>
      </c>
      <c r="L11" s="58"/>
      <c r="M11" s="59"/>
    </row>
    <row r="12" spans="1:13" ht="24" customHeight="1" x14ac:dyDescent="0.15">
      <c r="A12" s="2"/>
      <c r="B12" s="90" t="s">
        <v>25</v>
      </c>
      <c r="C12" s="91"/>
      <c r="D12" s="92"/>
      <c r="E12" s="125"/>
      <c r="F12" s="126"/>
      <c r="G12" s="127"/>
      <c r="H12" s="125"/>
      <c r="I12" s="126"/>
      <c r="J12" s="127"/>
      <c r="K12" s="57">
        <f>ROUNDDOWN(F3*H12,0)</f>
        <v>0</v>
      </c>
      <c r="L12" s="58"/>
      <c r="M12" s="59"/>
    </row>
    <row r="13" spans="1:13" ht="24" customHeight="1" x14ac:dyDescent="0.15">
      <c r="A13" s="2"/>
      <c r="B13" s="75" t="s">
        <v>7</v>
      </c>
      <c r="C13" s="78" t="s">
        <v>20</v>
      </c>
      <c r="D13" s="79"/>
      <c r="E13" s="96"/>
      <c r="F13" s="97"/>
      <c r="G13" s="98"/>
      <c r="H13" s="96"/>
      <c r="I13" s="97"/>
      <c r="J13" s="98"/>
      <c r="K13" s="54">
        <f>IF(E11&gt;K11,E11-K11-K19,0)</f>
        <v>0</v>
      </c>
      <c r="L13" s="55"/>
      <c r="M13" s="56"/>
    </row>
    <row r="14" spans="1:13" ht="24" customHeight="1" x14ac:dyDescent="0.15">
      <c r="A14" s="2"/>
      <c r="B14" s="76"/>
      <c r="C14" s="78" t="s">
        <v>22</v>
      </c>
      <c r="D14" s="79"/>
      <c r="E14" s="99"/>
      <c r="F14" s="100"/>
      <c r="G14" s="101"/>
      <c r="H14" s="99"/>
      <c r="I14" s="100"/>
      <c r="J14" s="101"/>
      <c r="K14" s="54">
        <f>IF(E12&gt;K12,E12-K12,0)</f>
        <v>0</v>
      </c>
      <c r="L14" s="55"/>
      <c r="M14" s="56"/>
    </row>
    <row r="15" spans="1:13" ht="24" customHeight="1" x14ac:dyDescent="0.15">
      <c r="A15" s="2"/>
      <c r="B15" s="77"/>
      <c r="C15" s="78" t="s">
        <v>21</v>
      </c>
      <c r="D15" s="79"/>
      <c r="E15" s="99"/>
      <c r="F15" s="100"/>
      <c r="G15" s="101"/>
      <c r="H15" s="99"/>
      <c r="I15" s="100"/>
      <c r="J15" s="101"/>
      <c r="K15" s="54">
        <f>SUM(K13:M14)</f>
        <v>0</v>
      </c>
      <c r="L15" s="55"/>
      <c r="M15" s="56"/>
    </row>
    <row r="16" spans="1:13" ht="24" customHeight="1" x14ac:dyDescent="0.15">
      <c r="A16" s="2"/>
      <c r="B16" s="93" t="s">
        <v>29</v>
      </c>
      <c r="C16" s="94"/>
      <c r="D16" s="95"/>
      <c r="E16" s="102"/>
      <c r="F16" s="103"/>
      <c r="G16" s="104"/>
      <c r="H16" s="102"/>
      <c r="I16" s="103"/>
      <c r="J16" s="104"/>
      <c r="K16" s="119">
        <f>IF(K6&gt;E6,K6-E6,0)</f>
        <v>0</v>
      </c>
      <c r="L16" s="120"/>
      <c r="M16" s="121"/>
    </row>
    <row r="17" spans="1:13" ht="24" customHeight="1" x14ac:dyDescent="0.15">
      <c r="A17" s="2"/>
      <c r="B17" s="75" t="s">
        <v>8</v>
      </c>
      <c r="C17" s="78" t="s">
        <v>20</v>
      </c>
      <c r="D17" s="79"/>
      <c r="E17" s="81"/>
      <c r="F17" s="82"/>
      <c r="G17" s="83"/>
      <c r="H17" s="122"/>
      <c r="I17" s="123"/>
      <c r="J17" s="124"/>
      <c r="K17" s="54">
        <f>ROUNDDOWN(H17*F3,0)</f>
        <v>0</v>
      </c>
      <c r="L17" s="55"/>
      <c r="M17" s="56"/>
    </row>
    <row r="18" spans="1:13" ht="24" customHeight="1" x14ac:dyDescent="0.15">
      <c r="A18" s="2"/>
      <c r="B18" s="76"/>
      <c r="C18" s="78" t="s">
        <v>22</v>
      </c>
      <c r="D18" s="79"/>
      <c r="E18" s="84"/>
      <c r="F18" s="85"/>
      <c r="G18" s="86"/>
      <c r="H18" s="122"/>
      <c r="I18" s="123"/>
      <c r="J18" s="124"/>
      <c r="K18" s="54">
        <f>ROUNDDOWN(H18*F3,0)</f>
        <v>0</v>
      </c>
      <c r="L18" s="55"/>
      <c r="M18" s="56"/>
    </row>
    <row r="19" spans="1:13" ht="24" customHeight="1" x14ac:dyDescent="0.15">
      <c r="A19" s="2"/>
      <c r="B19" s="77"/>
      <c r="C19" s="78" t="s">
        <v>21</v>
      </c>
      <c r="D19" s="79"/>
      <c r="E19" s="84"/>
      <c r="F19" s="85"/>
      <c r="G19" s="86"/>
      <c r="H19" s="54">
        <f>H17+H18</f>
        <v>0</v>
      </c>
      <c r="I19" s="55"/>
      <c r="J19" s="56"/>
      <c r="K19" s="54">
        <f>K17+K18</f>
        <v>0</v>
      </c>
      <c r="L19" s="55"/>
      <c r="M19" s="56"/>
    </row>
    <row r="20" spans="1:13" ht="24" customHeight="1" thickBot="1" x14ac:dyDescent="0.2">
      <c r="A20" s="2"/>
      <c r="B20" s="48" t="s">
        <v>10</v>
      </c>
      <c r="C20" s="49"/>
      <c r="D20" s="50"/>
      <c r="E20" s="87"/>
      <c r="F20" s="88"/>
      <c r="G20" s="89"/>
      <c r="H20" s="51"/>
      <c r="I20" s="52"/>
      <c r="J20" s="53"/>
      <c r="K20" s="19">
        <f>E6-K6-K15-K19</f>
        <v>0</v>
      </c>
      <c r="L20" s="20"/>
      <c r="M20" s="21"/>
    </row>
    <row r="21" spans="1:13" ht="45.75" customHeight="1" thickBot="1" x14ac:dyDescent="0.2">
      <c r="A21" s="2"/>
      <c r="B21" s="47" t="s">
        <v>11</v>
      </c>
      <c r="C21" s="47"/>
      <c r="D21" s="47"/>
      <c r="E21" s="31"/>
      <c r="F21" s="32"/>
      <c r="G21" s="33"/>
      <c r="H21" s="31"/>
      <c r="I21" s="32"/>
      <c r="J21" s="33"/>
      <c r="K21" s="31"/>
      <c r="L21" s="32"/>
      <c r="M21" s="33"/>
    </row>
    <row r="22" spans="1:13" ht="17.25" customHeight="1" x14ac:dyDescent="0.15"/>
    <row r="23" spans="1:13" ht="24" customHeight="1" thickBot="1" x14ac:dyDescent="0.2">
      <c r="A23" s="10"/>
      <c r="E23" s="10" t="s">
        <v>12</v>
      </c>
    </row>
    <row r="24" spans="1:13" ht="24" customHeight="1" x14ac:dyDescent="0.15">
      <c r="E24" s="22"/>
      <c r="F24" s="23"/>
      <c r="G24" s="24"/>
      <c r="H24" s="3" t="s">
        <v>5</v>
      </c>
      <c r="I24" s="4" t="s">
        <v>6</v>
      </c>
      <c r="J24" s="11" t="s">
        <v>13</v>
      </c>
      <c r="K24"/>
      <c r="L24"/>
      <c r="M24"/>
    </row>
    <row r="25" spans="1:13" ht="24" customHeight="1" x14ac:dyDescent="0.15">
      <c r="A25" s="2"/>
      <c r="E25" s="63" t="s">
        <v>26</v>
      </c>
      <c r="F25" s="64"/>
      <c r="G25" s="65"/>
      <c r="H25" s="5">
        <f>SUM(H26:H27)</f>
        <v>0</v>
      </c>
      <c r="I25" s="6">
        <f t="shared" ref="I25:J25" si="0">SUM(I26:I27)</f>
        <v>0</v>
      </c>
      <c r="J25" s="7">
        <f t="shared" si="0"/>
        <v>0</v>
      </c>
      <c r="K25"/>
      <c r="L25"/>
      <c r="M25"/>
    </row>
    <row r="26" spans="1:13" ht="24" customHeight="1" x14ac:dyDescent="0.15">
      <c r="E26" s="63" t="s">
        <v>23</v>
      </c>
      <c r="F26" s="64"/>
      <c r="G26" s="65"/>
      <c r="H26" s="8"/>
      <c r="I26" s="9"/>
      <c r="J26" s="7">
        <f>H26-I26</f>
        <v>0</v>
      </c>
      <c r="K26"/>
      <c r="L26"/>
      <c r="M26"/>
    </row>
    <row r="27" spans="1:13" ht="24" customHeight="1" x14ac:dyDescent="0.15">
      <c r="E27" s="63" t="s">
        <v>25</v>
      </c>
      <c r="F27" s="64"/>
      <c r="G27" s="65"/>
      <c r="H27" s="8"/>
      <c r="I27" s="9"/>
      <c r="J27" s="7">
        <f>H27-I27</f>
        <v>0</v>
      </c>
      <c r="K27"/>
      <c r="L27"/>
      <c r="M27"/>
    </row>
    <row r="28" spans="1:13" ht="24" customHeight="1" x14ac:dyDescent="0.15">
      <c r="A28" s="2"/>
      <c r="E28" s="63" t="s">
        <v>30</v>
      </c>
      <c r="F28" s="64"/>
      <c r="G28" s="65"/>
      <c r="H28" s="69" t="str">
        <f>IF(J25&gt;0,J25*1,"0")</f>
        <v>0</v>
      </c>
      <c r="I28" s="70"/>
      <c r="J28" s="71"/>
      <c r="K28"/>
      <c r="L28"/>
      <c r="M28"/>
    </row>
    <row r="29" spans="1:13" ht="24" customHeight="1" x14ac:dyDescent="0.15">
      <c r="A29" s="2"/>
      <c r="E29" s="63" t="s">
        <v>9</v>
      </c>
      <c r="F29" s="64"/>
      <c r="G29" s="65"/>
      <c r="H29" s="69" t="str">
        <f>IF(J25&lt;0,J25,"0")</f>
        <v>0</v>
      </c>
      <c r="I29" s="70"/>
      <c r="J29" s="71"/>
      <c r="K29"/>
      <c r="L29"/>
      <c r="M29"/>
    </row>
    <row r="30" spans="1:13" ht="24" customHeight="1" thickBot="1" x14ac:dyDescent="0.2">
      <c r="A30" s="2"/>
      <c r="E30" s="66" t="s">
        <v>10</v>
      </c>
      <c r="F30" s="67"/>
      <c r="G30" s="68"/>
      <c r="H30" s="60">
        <f>J25-H28-H29</f>
        <v>0</v>
      </c>
      <c r="I30" s="61"/>
      <c r="J30" s="62"/>
      <c r="K30"/>
      <c r="L30"/>
      <c r="M30"/>
    </row>
    <row r="31" spans="1:13" ht="18" customHeight="1" x14ac:dyDescent="0.15"/>
  </sheetData>
  <mergeCells count="76">
    <mergeCell ref="E1:M1"/>
    <mergeCell ref="B2:M2"/>
    <mergeCell ref="B3:C3"/>
    <mergeCell ref="B4:D4"/>
    <mergeCell ref="E4:G5"/>
    <mergeCell ref="H4:J5"/>
    <mergeCell ref="K4:M5"/>
    <mergeCell ref="B5:D5"/>
    <mergeCell ref="B6:D6"/>
    <mergeCell ref="E6:G6"/>
    <mergeCell ref="H6:J6"/>
    <mergeCell ref="K6:M6"/>
    <mergeCell ref="B7:B11"/>
    <mergeCell ref="C7:D7"/>
    <mergeCell ref="E7:G7"/>
    <mergeCell ref="H7:J7"/>
    <mergeCell ref="K7:M7"/>
    <mergeCell ref="C8:D8"/>
    <mergeCell ref="E8:G8"/>
    <mergeCell ref="H8:J8"/>
    <mergeCell ref="K8:M8"/>
    <mergeCell ref="C9:D9"/>
    <mergeCell ref="E9:G9"/>
    <mergeCell ref="H9:J9"/>
    <mergeCell ref="K9:M9"/>
    <mergeCell ref="C10:D10"/>
    <mergeCell ref="E10:G10"/>
    <mergeCell ref="H10:J10"/>
    <mergeCell ref="K10:M10"/>
    <mergeCell ref="C11:D11"/>
    <mergeCell ref="E11:G11"/>
    <mergeCell ref="H11:J11"/>
    <mergeCell ref="K11:M11"/>
    <mergeCell ref="B12:D12"/>
    <mergeCell ref="E12:G12"/>
    <mergeCell ref="H12:J12"/>
    <mergeCell ref="K12:M12"/>
    <mergeCell ref="B13:B15"/>
    <mergeCell ref="C13:D13"/>
    <mergeCell ref="E13:G16"/>
    <mergeCell ref="H13:J16"/>
    <mergeCell ref="K13:M13"/>
    <mergeCell ref="C14:D14"/>
    <mergeCell ref="B17:B19"/>
    <mergeCell ref="C17:D17"/>
    <mergeCell ref="E17:G20"/>
    <mergeCell ref="H17:J17"/>
    <mergeCell ref="K17:M17"/>
    <mergeCell ref="K14:M14"/>
    <mergeCell ref="C15:D15"/>
    <mergeCell ref="K15:M15"/>
    <mergeCell ref="B16:D16"/>
    <mergeCell ref="K16:M16"/>
    <mergeCell ref="C18:D18"/>
    <mergeCell ref="H18:J18"/>
    <mergeCell ref="K18:M18"/>
    <mergeCell ref="C19:D19"/>
    <mergeCell ref="H19:J19"/>
    <mergeCell ref="K19:M19"/>
    <mergeCell ref="B20:D20"/>
    <mergeCell ref="H20:J20"/>
    <mergeCell ref="K20:M20"/>
    <mergeCell ref="B21:D21"/>
    <mergeCell ref="E21:G21"/>
    <mergeCell ref="H21:J21"/>
    <mergeCell ref="K21:M21"/>
    <mergeCell ref="E29:G29"/>
    <mergeCell ref="H29:J29"/>
    <mergeCell ref="E30:G30"/>
    <mergeCell ref="H30:J30"/>
    <mergeCell ref="E24:G24"/>
    <mergeCell ref="E25:G25"/>
    <mergeCell ref="E26:G26"/>
    <mergeCell ref="E27:G27"/>
    <mergeCell ref="E28:G28"/>
    <mergeCell ref="H28:J28"/>
  </mergeCells>
  <phoneticPr fontId="1"/>
  <dataValidations count="1">
    <dataValidation operator="equal" allowBlank="1" showInputMessage="1" showErrorMessage="1" sqref="D3"/>
  </dataValidations>
  <pageMargins left="0.70866141732283461" right="0.70866141732283461" top="0.74803149606299213" bottom="0.74803149606299213" header="0.31496062992125984" footer="0.31496062992125984"/>
  <pageSetup paperSize="9" scale="68" fitToHeight="0" orientation="landscape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報告様式１－１</vt:lpstr>
      <vt:lpstr>記入例!Print_Titles</vt:lpstr>
      <vt:lpstr>'報告様式１－１'!Print_Titles</vt:lpstr>
    </vt:vector>
  </TitlesOfParts>
  <Company>日本医療研究開発機構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日本医療研究開発機構</dc:creator>
  <cp:lastModifiedBy>日本医療研究開発機構</cp:lastModifiedBy>
  <cp:lastPrinted>2017-02-28T02:45:28Z</cp:lastPrinted>
  <dcterms:created xsi:type="dcterms:W3CDTF">2016-07-28T00:58:20Z</dcterms:created>
  <dcterms:modified xsi:type="dcterms:W3CDTF">2017-11-15T09:49:31Z</dcterms:modified>
</cp:coreProperties>
</file>