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0F6DC89D-4FF6-4169-8D84-0F7AC88AF36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経理様式C-2" sheetId="1" r:id="rId1"/>
  </sheets>
  <definedNames>
    <definedName name="_xlnm.Print_Area" localSheetId="0">'経理様式C-2'!$A$1:$K$49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B14" i="1" l="1"/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K45" i="1" l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26C4418C-6BAD-47BE-ACAD-27633E7A24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<sst xmlns="http://schemas.openxmlformats.org/spreadsheetml/2006/main" count="30" uniqueCount="29">
  <si>
    <t>事業名</t>
    <rPh sb="0" eb="2">
      <t>ジギョウ</t>
    </rPh>
    <rPh sb="2" eb="3">
      <t>メイ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</si>
  <si>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</si>
  <si>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</si>
  <si>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</si>
  <si>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</si>
  <si>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</si>
  <si>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</si>
  <si>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</si>
  <si>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</si>
  <si>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</si>
  <si>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</si>
  <si>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</si>
  <si>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</si>
  <si>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</si>
  <si>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</si>
  <si>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</si>
  <si>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</si>
  <si>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</si>
  <si>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</si>
  <si>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</si>
  <si>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</si>
  <si>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</si>
  <si>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</si>
  <si>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</si>
  <si>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</si>
  <si>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</si>
  <si>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（経理様式Ｃ－２－実）</t>
    <rPh sb="1" eb="3">
      <t>ケイリ</t>
    </rPh>
    <rPh sb="3" eb="5">
      <t>ヨウシキ</t>
    </rPh>
    <rPh sb="9" eb="10">
      <t>ジツ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</si>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</sst>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d"/>
    <numFmt numFmtId="178" formatCode="[h]:mm"/>
    <numFmt numFmtId="179" formatCode="&quot;令&quot;&quot;和&quot;General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2" xfId="0" applyFont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4" fillId="2" borderId="3" xfId="0" applyNumberFormat="1" applyFont="1" applyFill="1" applyBorder="1" applyAlignment="1">
      <alignment horizontal="center" vertical="center" shrinkToFit="1"/>
    </xf>
    <xf numFmtId="20" fontId="5" fillId="3" borderId="29" xfId="0" applyNumberFormat="1" applyFont="1" applyFill="1" applyBorder="1" applyAlignment="1">
      <alignment horizontal="center" vertical="center" shrinkToFit="1"/>
    </xf>
    <xf numFmtId="178" fontId="4" fillId="2" borderId="5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9" fillId="0" borderId="1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CCCC"/>
      <color rgb="FFFFCC99"/>
      <color rgb="FFFFFFCC"/>
      <color rgb="FFFFCCFF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topLeftCell="A19" zoomScale="115" zoomScaleNormal="100" zoomScaleSheetLayoutView="115" workbookViewId="0">
      <selection activeCell="A14" sqref="A14"/>
    </sheetView>
  </sheetViews>
  <sheetFormatPr defaultColWidth="9" defaultRowHeight="13"/>
  <cols>
    <col min="1" max="1" width="5.90625" style="2" customWidth="1"/>
    <col min="2" max="2" width="6.26953125" style="8" customWidth="1"/>
    <col min="3" max="3" width="8.36328125" style="2" customWidth="1"/>
    <col min="4" max="4" width="26.6328125" style="2" customWidth="1"/>
    <col min="5" max="5" width="5.7265625" style="2" customWidth="1"/>
    <col min="6" max="6" width="16.90625" style="2" customWidth="1"/>
    <col min="7" max="8" width="8.6328125" style="2" customWidth="1"/>
    <col min="9" max="9" width="8.08984375" style="2" customWidth="1"/>
    <col min="10" max="10" width="9.6328125" style="2" customWidth="1"/>
    <col min="11" max="11" width="8.08984375" style="2" customWidth="1"/>
    <col min="12" max="16384" width="9" style="2"/>
  </cols>
  <sheetData>
    <row r="1" spans="1:11">
      <c r="A1" s="44" t="s">
        <v>26</v>
      </c>
      <c r="B1" s="44"/>
      <c r="C1" s="44"/>
    </row>
    <row r="2" spans="1:11">
      <c r="A2" s="3"/>
      <c r="H2" s="31" t="s">
        <v>28</v>
      </c>
      <c r="I2" s="49"/>
      <c r="J2" s="49"/>
      <c r="K2" s="49"/>
    </row>
    <row r="3" spans="1:11" ht="19.5" customHeight="1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F4" s="4"/>
      <c r="G4" s="30">
        <v>2</v>
      </c>
      <c r="H4" s="4" t="s">
        <v>11</v>
      </c>
      <c r="I4" s="5">
        <v>4</v>
      </c>
      <c r="J4" s="4" t="s">
        <v>12</v>
      </c>
    </row>
    <row r="5" spans="1:11">
      <c r="F5" s="48" t="s">
        <v>13</v>
      </c>
      <c r="G5" s="48"/>
      <c r="H5" s="48"/>
      <c r="I5" s="48"/>
      <c r="J5" s="48"/>
    </row>
    <row r="6" spans="1:11" ht="18" customHeight="1">
      <c r="A6" s="43" t="s">
        <v>17</v>
      </c>
      <c r="B6" s="43"/>
      <c r="C6" s="43"/>
      <c r="D6" s="47"/>
      <c r="E6" s="47"/>
      <c r="F6" s="47"/>
      <c r="G6" s="47"/>
      <c r="H6" s="47"/>
      <c r="I6" s="47"/>
      <c r="J6" s="47"/>
      <c r="K6" s="46"/>
    </row>
    <row r="7" spans="1:11" ht="18" customHeight="1">
      <c r="A7" s="43" t="s">
        <v>0</v>
      </c>
      <c r="B7" s="43"/>
      <c r="C7" s="43"/>
      <c r="D7" s="47"/>
      <c r="E7" s="47"/>
      <c r="F7" s="47"/>
      <c r="G7" s="47"/>
      <c r="H7" s="47"/>
      <c r="I7" s="47"/>
      <c r="J7" s="47"/>
      <c r="K7" s="46"/>
    </row>
    <row r="8" spans="1:11" ht="18" customHeight="1">
      <c r="A8" s="43" t="s">
        <v>18</v>
      </c>
      <c r="B8" s="43"/>
      <c r="C8" s="43"/>
      <c r="D8" s="45"/>
      <c r="E8" s="47"/>
      <c r="F8" s="47"/>
      <c r="G8" s="47"/>
      <c r="H8" s="47"/>
      <c r="I8" s="47"/>
      <c r="J8" s="47"/>
      <c r="K8" s="46"/>
    </row>
    <row r="9" spans="1:11" ht="18" customHeight="1">
      <c r="A9" s="63" t="s">
        <v>22</v>
      </c>
      <c r="B9" s="63"/>
      <c r="C9" s="63"/>
      <c r="D9" s="45"/>
      <c r="E9" s="46"/>
      <c r="F9" s="9" t="s">
        <v>14</v>
      </c>
      <c r="G9" s="45"/>
      <c r="H9" s="47"/>
      <c r="I9" s="47"/>
      <c r="J9" s="47"/>
      <c r="K9" s="46"/>
    </row>
    <row r="10" spans="1:11" ht="18" customHeight="1">
      <c r="A10" s="43" t="s">
        <v>23</v>
      </c>
      <c r="B10" s="43"/>
      <c r="C10" s="43"/>
      <c r="D10" s="11"/>
      <c r="E10" s="10" t="s">
        <v>16</v>
      </c>
      <c r="F10" s="9" t="s">
        <v>15</v>
      </c>
      <c r="G10" s="45"/>
      <c r="H10" s="47"/>
      <c r="I10" s="47"/>
      <c r="J10" s="47"/>
      <c r="K10" s="10" t="s">
        <v>16</v>
      </c>
    </row>
    <row r="11" spans="1:11" ht="14.25" customHeight="1" thickBot="1">
      <c r="D11" s="62" t="s">
        <v>24</v>
      </c>
      <c r="E11" s="62"/>
    </row>
    <row r="12" spans="1:11" ht="51" customHeight="1" thickTop="1">
      <c r="A12" s="56" t="s">
        <v>1</v>
      </c>
      <c r="B12" s="56" t="s">
        <v>2</v>
      </c>
      <c r="C12" s="56" t="s">
        <v>3</v>
      </c>
      <c r="D12" s="56"/>
      <c r="E12" s="56"/>
      <c r="F12" s="57"/>
      <c r="G12" s="58" t="s">
        <v>9</v>
      </c>
      <c r="H12" s="59"/>
      <c r="I12" s="50" t="s">
        <v>4</v>
      </c>
      <c r="J12" s="52" t="s">
        <v>7</v>
      </c>
      <c r="K12" s="54" t="s">
        <v>8</v>
      </c>
    </row>
    <row r="13" spans="1:11" ht="22.5" customHeight="1">
      <c r="A13" s="56"/>
      <c r="B13" s="56"/>
      <c r="C13" s="56"/>
      <c r="D13" s="56"/>
      <c r="E13" s="56"/>
      <c r="F13" s="57"/>
      <c r="G13" s="6" t="s">
        <v>6</v>
      </c>
      <c r="H13" s="1" t="s">
        <v>5</v>
      </c>
      <c r="I13" s="51"/>
      <c r="J13" s="53"/>
      <c r="K13" s="55"/>
    </row>
    <row r="14" spans="1:11" ht="17.149999999999999" customHeight="1">
      <c r="A14" s="12">
        <f>DATE($G$4+2018,$I$4,1)</f>
        <v>43922</v>
      </c>
      <c r="B14" s="13" t="str">
        <f>TEXT(WEEKDAY(A14),"aaa")</f>
        <v>水</v>
      </c>
      <c r="C14" s="60"/>
      <c r="D14" s="61"/>
      <c r="E14" s="61"/>
      <c r="F14" s="61"/>
      <c r="G14" s="18"/>
      <c r="H14" s="19"/>
      <c r="I14" s="19"/>
      <c r="J14" s="24" t="str">
        <f>IF((H14-G14)-I14=0,"",(H14-G14)-I14)</f>
        <v/>
      </c>
      <c r="K14" s="25"/>
    </row>
    <row r="15" spans="1:11" ht="17.149999999999999" customHeight="1">
      <c r="A15" s="14">
        <f>A14+1</f>
        <v>43923</v>
      </c>
      <c r="B15" s="15" t="str">
        <f t="shared" ref="B15:B41" si="0">TEXT(WEEKDAY(A15),"aaa")</f>
        <v>木</v>
      </c>
      <c r="C15" s="35"/>
      <c r="D15" s="36"/>
      <c r="E15" s="36"/>
      <c r="F15" s="36"/>
      <c r="G15" s="20"/>
      <c r="H15" s="21"/>
      <c r="I15" s="21"/>
      <c r="J15" s="26" t="str">
        <f t="shared" ref="J15:J44" si="1">IF((H15-G15)-I15=0,"",(H15-G15)-I15)</f>
        <v/>
      </c>
      <c r="K15" s="27"/>
    </row>
    <row r="16" spans="1:11" ht="17.149999999999999" customHeight="1">
      <c r="A16" s="14">
        <f t="shared" ref="A16:A41" si="2">A15+1</f>
        <v>43924</v>
      </c>
      <c r="B16" s="15" t="str">
        <f t="shared" si="0"/>
        <v>金</v>
      </c>
      <c r="C16" s="35"/>
      <c r="D16" s="36"/>
      <c r="E16" s="36"/>
      <c r="F16" s="36"/>
      <c r="G16" s="20"/>
      <c r="H16" s="21"/>
      <c r="I16" s="21"/>
      <c r="J16" s="26" t="str">
        <f t="shared" si="1"/>
        <v/>
      </c>
      <c r="K16" s="27"/>
    </row>
    <row r="17" spans="1:11" ht="17.149999999999999" customHeight="1">
      <c r="A17" s="14">
        <f t="shared" si="2"/>
        <v>43925</v>
      </c>
      <c r="B17" s="15" t="str">
        <f t="shared" si="0"/>
        <v>土</v>
      </c>
      <c r="C17" s="35"/>
      <c r="D17" s="36"/>
      <c r="E17" s="36"/>
      <c r="F17" s="36"/>
      <c r="G17" s="20"/>
      <c r="H17" s="21"/>
      <c r="I17" s="21"/>
      <c r="J17" s="26" t="str">
        <f t="shared" si="1"/>
        <v/>
      </c>
      <c r="K17" s="27"/>
    </row>
    <row r="18" spans="1:11" ht="17.149999999999999" customHeight="1">
      <c r="A18" s="14">
        <f t="shared" si="2"/>
        <v>43926</v>
      </c>
      <c r="B18" s="15" t="str">
        <f t="shared" si="0"/>
        <v>日</v>
      </c>
      <c r="C18" s="35"/>
      <c r="D18" s="36"/>
      <c r="E18" s="36"/>
      <c r="F18" s="36"/>
      <c r="G18" s="20"/>
      <c r="H18" s="21"/>
      <c r="I18" s="21"/>
      <c r="J18" s="26" t="str">
        <f t="shared" si="1"/>
        <v/>
      </c>
      <c r="K18" s="27"/>
    </row>
    <row r="19" spans="1:11" ht="17.149999999999999" customHeight="1">
      <c r="A19" s="14">
        <f t="shared" si="2"/>
        <v>43927</v>
      </c>
      <c r="B19" s="15" t="str">
        <f t="shared" si="0"/>
        <v>月</v>
      </c>
      <c r="C19" s="35"/>
      <c r="D19" s="36"/>
      <c r="E19" s="36"/>
      <c r="F19" s="36"/>
      <c r="G19" s="20"/>
      <c r="H19" s="21"/>
      <c r="I19" s="21"/>
      <c r="J19" s="26" t="str">
        <f t="shared" si="1"/>
        <v/>
      </c>
      <c r="K19" s="27"/>
    </row>
    <row r="20" spans="1:11" ht="17.149999999999999" customHeight="1">
      <c r="A20" s="14">
        <f t="shared" si="2"/>
        <v>43928</v>
      </c>
      <c r="B20" s="15" t="str">
        <f t="shared" si="0"/>
        <v>火</v>
      </c>
      <c r="C20" s="35"/>
      <c r="D20" s="36"/>
      <c r="E20" s="36"/>
      <c r="F20" s="36"/>
      <c r="G20" s="20"/>
      <c r="H20" s="21"/>
      <c r="I20" s="21"/>
      <c r="J20" s="26" t="str">
        <f t="shared" si="1"/>
        <v/>
      </c>
      <c r="K20" s="27"/>
    </row>
    <row r="21" spans="1:11" ht="17.149999999999999" customHeight="1">
      <c r="A21" s="14">
        <f t="shared" si="2"/>
        <v>43929</v>
      </c>
      <c r="B21" s="15" t="str">
        <f t="shared" si="0"/>
        <v>水</v>
      </c>
      <c r="C21" s="35"/>
      <c r="D21" s="36"/>
      <c r="E21" s="36"/>
      <c r="F21" s="36"/>
      <c r="G21" s="20"/>
      <c r="H21" s="21"/>
      <c r="I21" s="21"/>
      <c r="J21" s="26" t="str">
        <f t="shared" si="1"/>
        <v/>
      </c>
      <c r="K21" s="27"/>
    </row>
    <row r="22" spans="1:11" ht="17.149999999999999" customHeight="1">
      <c r="A22" s="14">
        <f t="shared" si="2"/>
        <v>43930</v>
      </c>
      <c r="B22" s="15" t="str">
        <f t="shared" si="0"/>
        <v>木</v>
      </c>
      <c r="C22" s="35"/>
      <c r="D22" s="36"/>
      <c r="E22" s="36"/>
      <c r="F22" s="36"/>
      <c r="G22" s="20"/>
      <c r="H22" s="21"/>
      <c r="I22" s="21"/>
      <c r="J22" s="26" t="str">
        <f t="shared" si="1"/>
        <v/>
      </c>
      <c r="K22" s="27"/>
    </row>
    <row r="23" spans="1:11" ht="17.149999999999999" customHeight="1">
      <c r="A23" s="14">
        <f t="shared" si="2"/>
        <v>43931</v>
      </c>
      <c r="B23" s="15" t="str">
        <f t="shared" si="0"/>
        <v>金</v>
      </c>
      <c r="C23" s="35"/>
      <c r="D23" s="36"/>
      <c r="E23" s="36"/>
      <c r="F23" s="36"/>
      <c r="G23" s="20"/>
      <c r="H23" s="21"/>
      <c r="I23" s="21"/>
      <c r="J23" s="26" t="str">
        <f t="shared" si="1"/>
        <v/>
      </c>
      <c r="K23" s="27"/>
    </row>
    <row r="24" spans="1:11" ht="17.149999999999999" customHeight="1">
      <c r="A24" s="14">
        <f t="shared" si="2"/>
        <v>43932</v>
      </c>
      <c r="B24" s="15" t="str">
        <f t="shared" si="0"/>
        <v>土</v>
      </c>
      <c r="C24" s="35"/>
      <c r="D24" s="36"/>
      <c r="E24" s="36"/>
      <c r="F24" s="36"/>
      <c r="G24" s="20"/>
      <c r="H24" s="21"/>
      <c r="I24" s="21"/>
      <c r="J24" s="26" t="str">
        <f t="shared" si="1"/>
        <v/>
      </c>
      <c r="K24" s="27"/>
    </row>
    <row r="25" spans="1:11" ht="17.149999999999999" customHeight="1">
      <c r="A25" s="14">
        <f t="shared" si="2"/>
        <v>43933</v>
      </c>
      <c r="B25" s="15" t="str">
        <f t="shared" si="0"/>
        <v>日</v>
      </c>
      <c r="C25" s="35"/>
      <c r="D25" s="36"/>
      <c r="E25" s="36"/>
      <c r="F25" s="36"/>
      <c r="G25" s="20"/>
      <c r="H25" s="21"/>
      <c r="I25" s="21"/>
      <c r="J25" s="26" t="str">
        <f t="shared" si="1"/>
        <v/>
      </c>
      <c r="K25" s="27"/>
    </row>
    <row r="26" spans="1:11" ht="17.149999999999999" customHeight="1">
      <c r="A26" s="14">
        <f t="shared" si="2"/>
        <v>43934</v>
      </c>
      <c r="B26" s="15" t="str">
        <f t="shared" si="0"/>
        <v>月</v>
      </c>
      <c r="C26" s="35"/>
      <c r="D26" s="36"/>
      <c r="E26" s="36"/>
      <c r="F26" s="36"/>
      <c r="G26" s="20"/>
      <c r="H26" s="21"/>
      <c r="I26" s="21"/>
      <c r="J26" s="26" t="str">
        <f t="shared" si="1"/>
        <v/>
      </c>
      <c r="K26" s="27"/>
    </row>
    <row r="27" spans="1:11" ht="17.149999999999999" customHeight="1">
      <c r="A27" s="14">
        <f t="shared" si="2"/>
        <v>43935</v>
      </c>
      <c r="B27" s="15" t="str">
        <f t="shared" si="0"/>
        <v>火</v>
      </c>
      <c r="C27" s="35"/>
      <c r="D27" s="36"/>
      <c r="E27" s="36"/>
      <c r="F27" s="36"/>
      <c r="G27" s="20"/>
      <c r="H27" s="21"/>
      <c r="I27" s="21"/>
      <c r="J27" s="26" t="str">
        <f t="shared" si="1"/>
        <v/>
      </c>
      <c r="K27" s="27"/>
    </row>
    <row r="28" spans="1:11" ht="17.149999999999999" customHeight="1">
      <c r="A28" s="14">
        <f t="shared" si="2"/>
        <v>43936</v>
      </c>
      <c r="B28" s="15" t="str">
        <f t="shared" si="0"/>
        <v>水</v>
      </c>
      <c r="C28" s="35"/>
      <c r="D28" s="36"/>
      <c r="E28" s="36"/>
      <c r="F28" s="36"/>
      <c r="G28" s="20"/>
      <c r="H28" s="21"/>
      <c r="I28" s="21"/>
      <c r="J28" s="26" t="str">
        <f t="shared" si="1"/>
        <v/>
      </c>
      <c r="K28" s="27"/>
    </row>
    <row r="29" spans="1:11" ht="17.149999999999999" customHeight="1">
      <c r="A29" s="14">
        <f t="shared" si="2"/>
        <v>43937</v>
      </c>
      <c r="B29" s="15" t="str">
        <f t="shared" si="0"/>
        <v>木</v>
      </c>
      <c r="C29" s="35"/>
      <c r="D29" s="36"/>
      <c r="E29" s="36"/>
      <c r="F29" s="36"/>
      <c r="G29" s="20"/>
      <c r="H29" s="21"/>
      <c r="I29" s="21"/>
      <c r="J29" s="26" t="str">
        <f t="shared" si="1"/>
        <v/>
      </c>
      <c r="K29" s="27"/>
    </row>
    <row r="30" spans="1:11" ht="17.149999999999999" customHeight="1">
      <c r="A30" s="14">
        <f t="shared" si="2"/>
        <v>43938</v>
      </c>
      <c r="B30" s="15" t="str">
        <f t="shared" si="0"/>
        <v>金</v>
      </c>
      <c r="C30" s="35"/>
      <c r="D30" s="36"/>
      <c r="E30" s="36"/>
      <c r="F30" s="36"/>
      <c r="G30" s="20"/>
      <c r="H30" s="21"/>
      <c r="I30" s="21"/>
      <c r="J30" s="26" t="str">
        <f t="shared" si="1"/>
        <v/>
      </c>
      <c r="K30" s="27"/>
    </row>
    <row r="31" spans="1:11" ht="17.149999999999999" customHeight="1">
      <c r="A31" s="14">
        <f t="shared" si="2"/>
        <v>43939</v>
      </c>
      <c r="B31" s="15" t="str">
        <f t="shared" si="0"/>
        <v>土</v>
      </c>
      <c r="C31" s="35"/>
      <c r="D31" s="36"/>
      <c r="E31" s="36"/>
      <c r="F31" s="36"/>
      <c r="G31" s="20"/>
      <c r="H31" s="21"/>
      <c r="I31" s="21"/>
      <c r="J31" s="26" t="str">
        <f t="shared" si="1"/>
        <v/>
      </c>
      <c r="K31" s="27"/>
    </row>
    <row r="32" spans="1:11" ht="17.149999999999999" customHeight="1">
      <c r="A32" s="14">
        <f t="shared" si="2"/>
        <v>43940</v>
      </c>
      <c r="B32" s="15" t="str">
        <f t="shared" si="0"/>
        <v>日</v>
      </c>
      <c r="C32" s="35"/>
      <c r="D32" s="36"/>
      <c r="E32" s="36"/>
      <c r="F32" s="36"/>
      <c r="G32" s="20"/>
      <c r="H32" s="21"/>
      <c r="I32" s="21"/>
      <c r="J32" s="26" t="str">
        <f t="shared" si="1"/>
        <v/>
      </c>
      <c r="K32" s="27"/>
    </row>
    <row r="33" spans="1:11" ht="17.149999999999999" customHeight="1">
      <c r="A33" s="14">
        <f t="shared" si="2"/>
        <v>43941</v>
      </c>
      <c r="B33" s="15" t="str">
        <f t="shared" si="0"/>
        <v>月</v>
      </c>
      <c r="C33" s="35"/>
      <c r="D33" s="36"/>
      <c r="E33" s="36"/>
      <c r="F33" s="36"/>
      <c r="G33" s="20"/>
      <c r="H33" s="21"/>
      <c r="I33" s="21"/>
      <c r="J33" s="26" t="str">
        <f t="shared" si="1"/>
        <v/>
      </c>
      <c r="K33" s="27"/>
    </row>
    <row r="34" spans="1:11" ht="17.149999999999999" customHeight="1">
      <c r="A34" s="14">
        <f t="shared" si="2"/>
        <v>43942</v>
      </c>
      <c r="B34" s="15" t="str">
        <f t="shared" si="0"/>
        <v>火</v>
      </c>
      <c r="C34" s="35"/>
      <c r="D34" s="36"/>
      <c r="E34" s="36"/>
      <c r="F34" s="36"/>
      <c r="G34" s="20"/>
      <c r="H34" s="21"/>
      <c r="I34" s="21"/>
      <c r="J34" s="26" t="str">
        <f t="shared" si="1"/>
        <v/>
      </c>
      <c r="K34" s="27"/>
    </row>
    <row r="35" spans="1:11" ht="17.149999999999999" customHeight="1">
      <c r="A35" s="14">
        <f t="shared" si="2"/>
        <v>43943</v>
      </c>
      <c r="B35" s="15" t="str">
        <f t="shared" si="0"/>
        <v>水</v>
      </c>
      <c r="C35" s="35"/>
      <c r="D35" s="36"/>
      <c r="E35" s="36"/>
      <c r="F35" s="36"/>
      <c r="G35" s="20"/>
      <c r="H35" s="21"/>
      <c r="I35" s="21"/>
      <c r="J35" s="26" t="str">
        <f t="shared" si="1"/>
        <v/>
      </c>
      <c r="K35" s="27"/>
    </row>
    <row r="36" spans="1:11" ht="17.149999999999999" customHeight="1">
      <c r="A36" s="14">
        <f t="shared" si="2"/>
        <v>43944</v>
      </c>
      <c r="B36" s="15" t="str">
        <f t="shared" si="0"/>
        <v>木</v>
      </c>
      <c r="C36" s="35"/>
      <c r="D36" s="36"/>
      <c r="E36" s="36"/>
      <c r="F36" s="36"/>
      <c r="G36" s="20"/>
      <c r="H36" s="21"/>
      <c r="I36" s="21"/>
      <c r="J36" s="26" t="str">
        <f t="shared" si="1"/>
        <v/>
      </c>
      <c r="K36" s="27"/>
    </row>
    <row r="37" spans="1:11" ht="17.149999999999999" customHeight="1">
      <c r="A37" s="14">
        <f t="shared" si="2"/>
        <v>43945</v>
      </c>
      <c r="B37" s="15" t="str">
        <f t="shared" si="0"/>
        <v>金</v>
      </c>
      <c r="C37" s="35"/>
      <c r="D37" s="36"/>
      <c r="E37" s="36"/>
      <c r="F37" s="36"/>
      <c r="G37" s="20"/>
      <c r="H37" s="21"/>
      <c r="I37" s="21"/>
      <c r="J37" s="26" t="str">
        <f t="shared" si="1"/>
        <v/>
      </c>
      <c r="K37" s="27"/>
    </row>
    <row r="38" spans="1:11" ht="17.149999999999999" customHeight="1">
      <c r="A38" s="14">
        <f t="shared" si="2"/>
        <v>43946</v>
      </c>
      <c r="B38" s="15" t="str">
        <f t="shared" si="0"/>
        <v>土</v>
      </c>
      <c r="C38" s="35"/>
      <c r="D38" s="36"/>
      <c r="E38" s="36"/>
      <c r="F38" s="36"/>
      <c r="G38" s="20"/>
      <c r="H38" s="21"/>
      <c r="I38" s="21"/>
      <c r="J38" s="26" t="str">
        <f>IF((H38-G38)-I38=0,"",(H38-G38)-I38)</f>
        <v/>
      </c>
      <c r="K38" s="27"/>
    </row>
    <row r="39" spans="1:11" ht="17.149999999999999" customHeight="1">
      <c r="A39" s="14">
        <f t="shared" si="2"/>
        <v>43947</v>
      </c>
      <c r="B39" s="15" t="str">
        <f t="shared" si="0"/>
        <v>日</v>
      </c>
      <c r="C39" s="35"/>
      <c r="D39" s="36"/>
      <c r="E39" s="36"/>
      <c r="F39" s="36"/>
      <c r="G39" s="20"/>
      <c r="H39" s="21"/>
      <c r="I39" s="21"/>
      <c r="J39" s="26" t="str">
        <f>IF((H39-G39)-I39=0,"",(H39-G39)-I39)</f>
        <v/>
      </c>
      <c r="K39" s="27"/>
    </row>
    <row r="40" spans="1:11" ht="17.149999999999999" customHeight="1">
      <c r="A40" s="14">
        <f t="shared" si="2"/>
        <v>43948</v>
      </c>
      <c r="B40" s="15" t="str">
        <f t="shared" si="0"/>
        <v>月</v>
      </c>
      <c r="C40" s="35"/>
      <c r="D40" s="36"/>
      <c r="E40" s="36"/>
      <c r="F40" s="36"/>
      <c r="G40" s="20"/>
      <c r="H40" s="21"/>
      <c r="I40" s="21"/>
      <c r="J40" s="26" t="str">
        <f>IF((H40-G40)-I40=0,"",(H40-G40)-I40)</f>
        <v/>
      </c>
      <c r="K40" s="27"/>
    </row>
    <row r="41" spans="1:11" ht="17.149999999999999" customHeight="1">
      <c r="A41" s="14">
        <f t="shared" si="2"/>
        <v>43949</v>
      </c>
      <c r="B41" s="15" t="str">
        <f t="shared" si="0"/>
        <v>火</v>
      </c>
      <c r="C41" s="35"/>
      <c r="D41" s="36"/>
      <c r="E41" s="36"/>
      <c r="F41" s="36"/>
      <c r="G41" s="20"/>
      <c r="H41" s="21"/>
      <c r="I41" s="21"/>
      <c r="J41" s="26" t="str">
        <f t="shared" si="1"/>
        <v/>
      </c>
      <c r="K41" s="27"/>
    </row>
    <row r="42" spans="1:11" ht="17.149999999999999" customHeight="1">
      <c r="A42" s="14">
        <f>IF(A41="","",IF(DAY(A41+1)=1,"",A41+1))</f>
        <v>43950</v>
      </c>
      <c r="B42" s="15" t="str">
        <f>IF(A42="","",TEXT(WEEKDAY(A42),"aaa"))</f>
        <v>水</v>
      </c>
      <c r="C42" s="35"/>
      <c r="D42" s="36"/>
      <c r="E42" s="36"/>
      <c r="F42" s="36"/>
      <c r="G42" s="20"/>
      <c r="H42" s="21"/>
      <c r="I42" s="21"/>
      <c r="J42" s="26" t="str">
        <f t="shared" si="1"/>
        <v/>
      </c>
      <c r="K42" s="27"/>
    </row>
    <row r="43" spans="1:11" ht="17.149999999999999" customHeight="1">
      <c r="A43" s="14">
        <f t="shared" ref="A43:A44" si="3">IF(A42="","",IF(DAY(A42+1)=1,"",A42+1))</f>
        <v>43951</v>
      </c>
      <c r="B43" s="15" t="str">
        <f t="shared" ref="B43:B44" si="4">IF(A43="","",TEXT(WEEKDAY(A43),"aaa"))</f>
        <v>木</v>
      </c>
      <c r="C43" s="35"/>
      <c r="D43" s="36"/>
      <c r="E43" s="36"/>
      <c r="F43" s="36"/>
      <c r="G43" s="20"/>
      <c r="H43" s="21"/>
      <c r="I43" s="21"/>
      <c r="J43" s="26" t="str">
        <f t="shared" si="1"/>
        <v/>
      </c>
      <c r="K43" s="27"/>
    </row>
    <row r="44" spans="1:11" ht="17.149999999999999" customHeight="1" thickBot="1">
      <c r="A44" s="16" t="str">
        <f t="shared" si="3"/>
        <v/>
      </c>
      <c r="B44" s="17" t="str">
        <f t="shared" si="4"/>
        <v/>
      </c>
      <c r="C44" s="64"/>
      <c r="D44" s="65"/>
      <c r="E44" s="65"/>
      <c r="F44" s="65"/>
      <c r="G44" s="22"/>
      <c r="H44" s="23"/>
      <c r="I44" s="23"/>
      <c r="J44" s="28" t="str">
        <f t="shared" si="1"/>
        <v/>
      </c>
      <c r="K44" s="29"/>
    </row>
    <row r="45" spans="1:11" ht="20.25" customHeight="1" thickTop="1">
      <c r="A45" s="37" t="s">
        <v>10</v>
      </c>
      <c r="B45" s="38"/>
      <c r="C45" s="38"/>
      <c r="D45" s="38"/>
      <c r="E45" s="38"/>
      <c r="F45" s="38"/>
      <c r="G45" s="39"/>
      <c r="H45" s="39"/>
      <c r="I45" s="40"/>
      <c r="J45" s="7">
        <f>ROUNDDOWN(ROUND(SUM(J14:J44)*24*60,1)/60,2)</f>
        <v>0</v>
      </c>
      <c r="K45" s="7">
        <f>INT(SUM(K14:K44)*100/"01:00:00")/100</f>
        <v>0</v>
      </c>
    </row>
    <row r="46" spans="1:11" ht="15" customHeight="1">
      <c r="A46" s="33" t="s">
        <v>19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18" customHeight="1">
      <c r="A47" s="34" t="s">
        <v>20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29.25" customHeight="1">
      <c r="A48" s="32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>
      <c r="A49" s="32" t="s">
        <v>25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4.25" customHeight="1"/>
  </sheetData>
  <mergeCells count="59"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I2:K2"/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B14:B44">
    <cfRule type="cellIs" dxfId="10" priority="10" operator="equal">
      <formula>"土"</formula>
    </cfRule>
    <cfRule type="cellIs" dxfId="9" priority="11" operator="equal">
      <formula>"日"</formula>
    </cfRule>
  </conditionalFormatting>
  <conditionalFormatting sqref="G14:H44">
    <cfRule type="expression" dxfId="8" priority="7" stopIfTrue="1">
      <formula>$B14=7</formula>
    </cfRule>
    <cfRule type="expression" dxfId="7" priority="8" stopIfTrue="1">
      <formula>OR($B14="祝",$B14="振",$L14="休日")</formula>
    </cfRule>
    <cfRule type="expression" dxfId="6" priority="9" stopIfTrue="1">
      <formula>$B14=1</formula>
    </cfRule>
  </conditionalFormatting>
  <conditionalFormatting sqref="I14:J44">
    <cfRule type="expression" dxfId="5" priority="4" stopIfTrue="1">
      <formula>$B14=7</formula>
    </cfRule>
    <cfRule type="expression" dxfId="4" priority="5" stopIfTrue="1">
      <formula>OR($B14="祝",$B14="振",$L14="休日")</formula>
    </cfRule>
    <cfRule type="expression" dxfId="3" priority="6" stopIfTrue="1">
      <formula>$B14=1</formula>
    </cfRule>
  </conditionalFormatting>
  <conditionalFormatting sqref="K14:K44">
    <cfRule type="expression" dxfId="2" priority="1" stopIfTrue="1">
      <formula>$B14=7</formula>
    </cfRule>
    <cfRule type="expression" dxfId="1" priority="2" stopIfTrue="1">
      <formula>OR($B14="祝",$B14="振",$L14="休日")</formula>
    </cfRule>
    <cfRule type="expression" dxfId="0" priority="3" stopIfTrue="1">
      <formula>$B14=1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 K14:K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&amp;RVer.20200417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2020-04-17T08:41:43Z</dcterms:created>
  <dcterms:modified xsi:type="dcterms:W3CDTF">2020-04-17T08:41:49Z</dcterms:modified>
</cp:coreProperties>
</file>