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■■R４■■事務処理説明書関連\ホームページ掲載ファイル（準備）\作業用様式集\委託\R4(2022)年度委託事業様式集（0317）\経理様式（暫定）\"/>
    </mc:Choice>
  </mc:AlternateContent>
  <xr:revisionPtr revIDLastSave="0" documentId="13_ncr:1_{26C2A9D5-C0E7-4AC8-8208-8111B0C2A5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理様式C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J39" i="1" l="1"/>
  <c r="J38" i="1"/>
  <c r="J40" i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44" i="1"/>
  <c r="J14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齋藤智史</author>
    <author>testadmin</author>
  </authors>
  <commentList>
    <comment ref="G4" authorId="0" shapeId="0" xr:uid="{E8857FC7-C030-4D8F-B625-B4656A0545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1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<sst xmlns="http://schemas.openxmlformats.org/spreadsheetml/2006/main" count="28" uniqueCount="28">
  <si>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</si>
  <si>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</si>
  <si>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</si>
  <si>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</si>
  <si>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</si>
  <si>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</si>
  <si>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</si>
  <si>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</si>
  <si>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</si>
  <si>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</si>
  <si>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</si>
  <si>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</si>
  <si>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</si>
  <si>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</si>
  <si>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</si>
  <si>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</si>
  <si>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</si>
  <si>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</si>
  <si>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</si>
  <si>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</si>
  <si>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</si>
  <si>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</si>
  <si>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</si>
  <si>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</si>
  <si>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</si>
  <si>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</si>
  <si>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（注４）確認者は原則として研究開発担当者とし、従事内容、従事時間を把握の上、適切に管理してください。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</si>
  <si>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事業名
プログラム名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</si>
</sst>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20" fontId="5" fillId="3" borderId="27" xfId="0" applyNumberFormat="1" applyFont="1" applyFill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10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BreakPreview" zoomScaleNormal="100" zoomScaleSheetLayoutView="100" workbookViewId="0">
      <selection sqref="A1:D1"/>
    </sheetView>
  </sheetViews>
  <sheetFormatPr defaultColWidth="9" defaultRowHeight="13.2"/>
  <cols>
    <col min="1" max="1" width="5.88671875" style="2" customWidth="1"/>
    <col min="2" max="2" width="6.21875" style="14" customWidth="1"/>
    <col min="3" max="3" width="8.33203125" style="2" customWidth="1"/>
    <col min="4" max="4" width="26.6640625" style="2" customWidth="1"/>
    <col min="5" max="5" width="5.77734375" style="2" customWidth="1"/>
    <col min="6" max="6" width="16.88671875" style="2" customWidth="1"/>
    <col min="7" max="8" width="8.6640625" style="2" customWidth="1"/>
    <col min="9" max="9" width="8.109375" style="2" customWidth="1"/>
    <col min="10" max="10" width="9.6640625" style="2" customWidth="1"/>
    <col min="11" max="11" width="8.109375" style="2" customWidth="1"/>
    <col min="12" max="16384" width="9" style="2"/>
  </cols>
  <sheetData>
    <row r="1" spans="1:11">
      <c r="A1" s="31" t="s">
        <v>22</v>
      </c>
      <c r="B1" s="31"/>
      <c r="C1" s="31"/>
      <c r="D1" s="32"/>
    </row>
    <row r="2" spans="1:11">
      <c r="A2" s="3"/>
      <c r="H2" s="29" t="s">
        <v>24</v>
      </c>
      <c r="I2" s="45"/>
      <c r="J2" s="45"/>
      <c r="K2" s="45"/>
    </row>
    <row r="3" spans="1:11" ht="19.5" customHeight="1">
      <c r="A3" s="50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F4" s="4"/>
      <c r="G4" s="28">
        <v>4</v>
      </c>
      <c r="H4" s="4" t="s">
        <v>10</v>
      </c>
      <c r="I4" s="5">
        <v>4</v>
      </c>
      <c r="J4" s="4" t="s">
        <v>11</v>
      </c>
    </row>
    <row r="5" spans="1:11">
      <c r="F5" s="44" t="s">
        <v>12</v>
      </c>
      <c r="G5" s="44"/>
      <c r="H5" s="44"/>
      <c r="I5" s="44"/>
      <c r="J5" s="44"/>
    </row>
    <row r="6" spans="1:11" ht="18" customHeight="1">
      <c r="A6" s="51" t="s">
        <v>15</v>
      </c>
      <c r="B6" s="51"/>
      <c r="C6" s="51"/>
      <c r="D6" s="43"/>
      <c r="E6" s="43"/>
      <c r="F6" s="43"/>
      <c r="G6" s="43"/>
      <c r="H6" s="43"/>
      <c r="I6" s="43"/>
      <c r="J6" s="43"/>
      <c r="K6" s="42"/>
    </row>
    <row r="7" spans="1:11" ht="28.5" customHeight="1">
      <c r="A7" s="67" t="s">
        <v>27</v>
      </c>
      <c r="B7" s="68"/>
      <c r="C7" s="68"/>
      <c r="D7" s="43"/>
      <c r="E7" s="43"/>
      <c r="F7" s="43"/>
      <c r="G7" s="43"/>
      <c r="H7" s="43"/>
      <c r="I7" s="43"/>
      <c r="J7" s="43"/>
      <c r="K7" s="42"/>
    </row>
    <row r="8" spans="1:11" ht="18" customHeight="1">
      <c r="A8" s="51" t="s">
        <v>16</v>
      </c>
      <c r="B8" s="51"/>
      <c r="C8" s="51"/>
      <c r="D8" s="41"/>
      <c r="E8" s="43"/>
      <c r="F8" s="43"/>
      <c r="G8" s="43"/>
      <c r="H8" s="43"/>
      <c r="I8" s="43"/>
      <c r="J8" s="43"/>
      <c r="K8" s="42"/>
    </row>
    <row r="9" spans="1:11" ht="18" customHeight="1">
      <c r="A9" s="64" t="s">
        <v>20</v>
      </c>
      <c r="B9" s="64"/>
      <c r="C9" s="64"/>
      <c r="D9" s="41"/>
      <c r="E9" s="42"/>
      <c r="F9" s="15" t="s">
        <v>13</v>
      </c>
      <c r="G9" s="41"/>
      <c r="H9" s="43"/>
      <c r="I9" s="43"/>
      <c r="J9" s="43"/>
      <c r="K9" s="42"/>
    </row>
    <row r="10" spans="1:11" ht="18" customHeight="1">
      <c r="A10" s="51" t="s">
        <v>21</v>
      </c>
      <c r="B10" s="51"/>
      <c r="C10" s="51"/>
      <c r="D10" s="47"/>
      <c r="E10" s="48"/>
      <c r="F10" s="15" t="s">
        <v>14</v>
      </c>
      <c r="G10" s="47"/>
      <c r="H10" s="49"/>
      <c r="I10" s="49"/>
      <c r="J10" s="49"/>
      <c r="K10" s="48"/>
    </row>
    <row r="11" spans="1:11" ht="14.25" customHeight="1" thickBot="1">
      <c r="D11" s="46"/>
      <c r="E11" s="46"/>
    </row>
    <row r="12" spans="1:11" ht="51" customHeight="1" thickTop="1">
      <c r="A12" s="58" t="s">
        <v>0</v>
      </c>
      <c r="B12" s="58" t="s">
        <v>1</v>
      </c>
      <c r="C12" s="58" t="s">
        <v>2</v>
      </c>
      <c r="D12" s="58"/>
      <c r="E12" s="58"/>
      <c r="F12" s="59"/>
      <c r="G12" s="60" t="s">
        <v>8</v>
      </c>
      <c r="H12" s="61"/>
      <c r="I12" s="52" t="s">
        <v>3</v>
      </c>
      <c r="J12" s="54" t="s">
        <v>6</v>
      </c>
      <c r="K12" s="56" t="s">
        <v>7</v>
      </c>
    </row>
    <row r="13" spans="1:11" ht="22.5" customHeight="1">
      <c r="A13" s="58"/>
      <c r="B13" s="58"/>
      <c r="C13" s="58"/>
      <c r="D13" s="58"/>
      <c r="E13" s="58"/>
      <c r="F13" s="59"/>
      <c r="G13" s="6" t="s">
        <v>5</v>
      </c>
      <c r="H13" s="1" t="s">
        <v>4</v>
      </c>
      <c r="I13" s="53"/>
      <c r="J13" s="55"/>
      <c r="K13" s="57"/>
    </row>
    <row r="14" spans="1:11" ht="17.100000000000001" customHeight="1">
      <c r="A14" s="16">
        <f>DATE($G$4+2018,$I$4,1)</f>
        <v>44652</v>
      </c>
      <c r="B14" s="17" t="str">
        <f>TEXT(WEEKDAY(A14),"aaa")</f>
        <v>金</v>
      </c>
      <c r="C14" s="62"/>
      <c r="D14" s="63"/>
      <c r="E14" s="63"/>
      <c r="F14" s="63"/>
      <c r="G14" s="22"/>
      <c r="H14" s="23"/>
      <c r="I14" s="23"/>
      <c r="J14" s="7" t="str">
        <f>IF((H14-G14)-I14=0,"",(H14-G14)-I14)</f>
        <v/>
      </c>
      <c r="K14" s="8"/>
    </row>
    <row r="15" spans="1:11" ht="17.100000000000001" customHeight="1">
      <c r="A15" s="18">
        <f>A14+1</f>
        <v>44653</v>
      </c>
      <c r="B15" s="19" t="str">
        <f t="shared" ref="B15:B41" si="0">TEXT(WEEKDAY(A15),"aaa")</f>
        <v>土</v>
      </c>
      <c r="C15" s="34"/>
      <c r="D15" s="35"/>
      <c r="E15" s="35"/>
      <c r="F15" s="35"/>
      <c r="G15" s="24"/>
      <c r="H15" s="25"/>
      <c r="I15" s="25"/>
      <c r="J15" s="9" t="str">
        <f t="shared" ref="J15:J44" si="1">IF((H15-G15)-I15=0,"",(H15-G15)-I15)</f>
        <v/>
      </c>
      <c r="K15" s="10"/>
    </row>
    <row r="16" spans="1:11" ht="17.100000000000001" customHeight="1">
      <c r="A16" s="18">
        <f t="shared" ref="A16:A41" si="2">A15+1</f>
        <v>44654</v>
      </c>
      <c r="B16" s="19" t="str">
        <f t="shared" si="0"/>
        <v>日</v>
      </c>
      <c r="C16" s="34"/>
      <c r="D16" s="35"/>
      <c r="E16" s="35"/>
      <c r="F16" s="35"/>
      <c r="G16" s="24"/>
      <c r="H16" s="25"/>
      <c r="I16" s="25"/>
      <c r="J16" s="9" t="str">
        <f t="shared" si="1"/>
        <v/>
      </c>
      <c r="K16" s="10"/>
    </row>
    <row r="17" spans="1:11" ht="17.100000000000001" customHeight="1">
      <c r="A17" s="18">
        <f t="shared" si="2"/>
        <v>44655</v>
      </c>
      <c r="B17" s="19" t="str">
        <f t="shared" si="0"/>
        <v>月</v>
      </c>
      <c r="C17" s="34"/>
      <c r="D17" s="35"/>
      <c r="E17" s="35"/>
      <c r="F17" s="35"/>
      <c r="G17" s="24"/>
      <c r="H17" s="25"/>
      <c r="I17" s="25"/>
      <c r="J17" s="9" t="str">
        <f t="shared" si="1"/>
        <v/>
      </c>
      <c r="K17" s="10"/>
    </row>
    <row r="18" spans="1:11" ht="17.100000000000001" customHeight="1">
      <c r="A18" s="18">
        <f t="shared" si="2"/>
        <v>44656</v>
      </c>
      <c r="B18" s="19" t="str">
        <f t="shared" si="0"/>
        <v>火</v>
      </c>
      <c r="C18" s="34"/>
      <c r="D18" s="35"/>
      <c r="E18" s="35"/>
      <c r="F18" s="35"/>
      <c r="G18" s="24"/>
      <c r="H18" s="25"/>
      <c r="I18" s="25"/>
      <c r="J18" s="9" t="str">
        <f t="shared" si="1"/>
        <v/>
      </c>
      <c r="K18" s="10"/>
    </row>
    <row r="19" spans="1:11" ht="17.100000000000001" customHeight="1">
      <c r="A19" s="18">
        <f t="shared" si="2"/>
        <v>44657</v>
      </c>
      <c r="B19" s="19" t="str">
        <f t="shared" si="0"/>
        <v>水</v>
      </c>
      <c r="C19" s="34"/>
      <c r="D19" s="35"/>
      <c r="E19" s="35"/>
      <c r="F19" s="35"/>
      <c r="G19" s="24"/>
      <c r="H19" s="25"/>
      <c r="I19" s="25"/>
      <c r="J19" s="9" t="str">
        <f t="shared" si="1"/>
        <v/>
      </c>
      <c r="K19" s="10"/>
    </row>
    <row r="20" spans="1:11" ht="17.100000000000001" customHeight="1">
      <c r="A20" s="18">
        <f t="shared" si="2"/>
        <v>44658</v>
      </c>
      <c r="B20" s="19" t="str">
        <f t="shared" si="0"/>
        <v>木</v>
      </c>
      <c r="C20" s="34"/>
      <c r="D20" s="35"/>
      <c r="E20" s="35"/>
      <c r="F20" s="35"/>
      <c r="G20" s="24"/>
      <c r="H20" s="25"/>
      <c r="I20" s="25"/>
      <c r="J20" s="9" t="str">
        <f t="shared" si="1"/>
        <v/>
      </c>
      <c r="K20" s="10"/>
    </row>
    <row r="21" spans="1:11" ht="17.100000000000001" customHeight="1">
      <c r="A21" s="18">
        <f t="shared" si="2"/>
        <v>44659</v>
      </c>
      <c r="B21" s="19" t="str">
        <f t="shared" si="0"/>
        <v>金</v>
      </c>
      <c r="C21" s="34"/>
      <c r="D21" s="35"/>
      <c r="E21" s="35"/>
      <c r="F21" s="35"/>
      <c r="G21" s="24"/>
      <c r="H21" s="25"/>
      <c r="I21" s="25"/>
      <c r="J21" s="9" t="str">
        <f t="shared" si="1"/>
        <v/>
      </c>
      <c r="K21" s="10"/>
    </row>
    <row r="22" spans="1:11" ht="17.100000000000001" customHeight="1">
      <c r="A22" s="18">
        <f t="shared" si="2"/>
        <v>44660</v>
      </c>
      <c r="B22" s="19" t="str">
        <f t="shared" si="0"/>
        <v>土</v>
      </c>
      <c r="C22" s="34"/>
      <c r="D22" s="35"/>
      <c r="E22" s="35"/>
      <c r="F22" s="35"/>
      <c r="G22" s="24"/>
      <c r="H22" s="25"/>
      <c r="I22" s="25"/>
      <c r="J22" s="9" t="str">
        <f t="shared" si="1"/>
        <v/>
      </c>
      <c r="K22" s="10"/>
    </row>
    <row r="23" spans="1:11" ht="17.100000000000001" customHeight="1">
      <c r="A23" s="18">
        <f t="shared" si="2"/>
        <v>44661</v>
      </c>
      <c r="B23" s="19" t="str">
        <f t="shared" si="0"/>
        <v>日</v>
      </c>
      <c r="C23" s="34"/>
      <c r="D23" s="35"/>
      <c r="E23" s="35"/>
      <c r="F23" s="35"/>
      <c r="G23" s="24"/>
      <c r="H23" s="25"/>
      <c r="I23" s="25"/>
      <c r="J23" s="9" t="str">
        <f t="shared" si="1"/>
        <v/>
      </c>
      <c r="K23" s="10"/>
    </row>
    <row r="24" spans="1:11" ht="17.100000000000001" customHeight="1">
      <c r="A24" s="18">
        <f t="shared" si="2"/>
        <v>44662</v>
      </c>
      <c r="B24" s="19" t="str">
        <f t="shared" si="0"/>
        <v>月</v>
      </c>
      <c r="C24" s="34"/>
      <c r="D24" s="35"/>
      <c r="E24" s="35"/>
      <c r="F24" s="35"/>
      <c r="G24" s="24"/>
      <c r="H24" s="25"/>
      <c r="I24" s="25"/>
      <c r="J24" s="9" t="str">
        <f t="shared" si="1"/>
        <v/>
      </c>
      <c r="K24" s="10"/>
    </row>
    <row r="25" spans="1:11" ht="17.100000000000001" customHeight="1">
      <c r="A25" s="18">
        <f t="shared" si="2"/>
        <v>44663</v>
      </c>
      <c r="B25" s="19" t="str">
        <f t="shared" si="0"/>
        <v>火</v>
      </c>
      <c r="C25" s="34"/>
      <c r="D25" s="35"/>
      <c r="E25" s="35"/>
      <c r="F25" s="35"/>
      <c r="G25" s="24"/>
      <c r="H25" s="25"/>
      <c r="I25" s="25"/>
      <c r="J25" s="9" t="str">
        <f t="shared" si="1"/>
        <v/>
      </c>
      <c r="K25" s="10"/>
    </row>
    <row r="26" spans="1:11" ht="17.100000000000001" customHeight="1">
      <c r="A26" s="18">
        <f t="shared" si="2"/>
        <v>44664</v>
      </c>
      <c r="B26" s="19" t="str">
        <f t="shared" si="0"/>
        <v>水</v>
      </c>
      <c r="C26" s="34"/>
      <c r="D26" s="35"/>
      <c r="E26" s="35"/>
      <c r="F26" s="35"/>
      <c r="G26" s="24"/>
      <c r="H26" s="25"/>
      <c r="I26" s="25"/>
      <c r="J26" s="9" t="str">
        <f t="shared" si="1"/>
        <v/>
      </c>
      <c r="K26" s="10"/>
    </row>
    <row r="27" spans="1:11" ht="17.100000000000001" customHeight="1">
      <c r="A27" s="18">
        <f t="shared" si="2"/>
        <v>44665</v>
      </c>
      <c r="B27" s="19" t="str">
        <f t="shared" si="0"/>
        <v>木</v>
      </c>
      <c r="C27" s="34"/>
      <c r="D27" s="35"/>
      <c r="E27" s="35"/>
      <c r="F27" s="35"/>
      <c r="G27" s="24"/>
      <c r="H27" s="25"/>
      <c r="I27" s="25"/>
      <c r="J27" s="9" t="str">
        <f t="shared" si="1"/>
        <v/>
      </c>
      <c r="K27" s="10"/>
    </row>
    <row r="28" spans="1:11" ht="17.100000000000001" customHeight="1">
      <c r="A28" s="18">
        <f t="shared" si="2"/>
        <v>44666</v>
      </c>
      <c r="B28" s="19" t="str">
        <f t="shared" si="0"/>
        <v>金</v>
      </c>
      <c r="C28" s="34"/>
      <c r="D28" s="35"/>
      <c r="E28" s="35"/>
      <c r="F28" s="35"/>
      <c r="G28" s="24"/>
      <c r="H28" s="25"/>
      <c r="I28" s="25"/>
      <c r="J28" s="9" t="str">
        <f t="shared" si="1"/>
        <v/>
      </c>
      <c r="K28" s="10"/>
    </row>
    <row r="29" spans="1:11" ht="17.100000000000001" customHeight="1">
      <c r="A29" s="18">
        <f t="shared" si="2"/>
        <v>44667</v>
      </c>
      <c r="B29" s="19" t="str">
        <f t="shared" si="0"/>
        <v>土</v>
      </c>
      <c r="C29" s="34"/>
      <c r="D29" s="35"/>
      <c r="E29" s="35"/>
      <c r="F29" s="35"/>
      <c r="G29" s="24"/>
      <c r="H29" s="25"/>
      <c r="I29" s="25"/>
      <c r="J29" s="9" t="str">
        <f t="shared" si="1"/>
        <v/>
      </c>
      <c r="K29" s="10"/>
    </row>
    <row r="30" spans="1:11" ht="17.100000000000001" customHeight="1">
      <c r="A30" s="18">
        <f t="shared" si="2"/>
        <v>44668</v>
      </c>
      <c r="B30" s="19" t="str">
        <f t="shared" si="0"/>
        <v>日</v>
      </c>
      <c r="C30" s="34"/>
      <c r="D30" s="35"/>
      <c r="E30" s="35"/>
      <c r="F30" s="35"/>
      <c r="G30" s="24"/>
      <c r="H30" s="25"/>
      <c r="I30" s="25"/>
      <c r="J30" s="9" t="str">
        <f t="shared" si="1"/>
        <v/>
      </c>
      <c r="K30" s="10"/>
    </row>
    <row r="31" spans="1:11" ht="17.100000000000001" customHeight="1">
      <c r="A31" s="18">
        <f t="shared" si="2"/>
        <v>44669</v>
      </c>
      <c r="B31" s="19" t="str">
        <f t="shared" si="0"/>
        <v>月</v>
      </c>
      <c r="C31" s="34"/>
      <c r="D31" s="35"/>
      <c r="E31" s="35"/>
      <c r="F31" s="35"/>
      <c r="G31" s="24"/>
      <c r="H31" s="25"/>
      <c r="I31" s="25"/>
      <c r="J31" s="9" t="str">
        <f t="shared" si="1"/>
        <v/>
      </c>
      <c r="K31" s="10"/>
    </row>
    <row r="32" spans="1:11" ht="17.100000000000001" customHeight="1">
      <c r="A32" s="18">
        <f t="shared" si="2"/>
        <v>44670</v>
      </c>
      <c r="B32" s="19" t="str">
        <f t="shared" si="0"/>
        <v>火</v>
      </c>
      <c r="C32" s="34"/>
      <c r="D32" s="35"/>
      <c r="E32" s="35"/>
      <c r="F32" s="35"/>
      <c r="G32" s="24"/>
      <c r="H32" s="25"/>
      <c r="I32" s="25"/>
      <c r="J32" s="9" t="str">
        <f t="shared" si="1"/>
        <v/>
      </c>
      <c r="K32" s="10"/>
    </row>
    <row r="33" spans="1:11" ht="17.100000000000001" customHeight="1">
      <c r="A33" s="18">
        <f t="shared" si="2"/>
        <v>44671</v>
      </c>
      <c r="B33" s="19" t="str">
        <f t="shared" si="0"/>
        <v>水</v>
      </c>
      <c r="C33" s="34"/>
      <c r="D33" s="35"/>
      <c r="E33" s="35"/>
      <c r="F33" s="35"/>
      <c r="G33" s="24"/>
      <c r="H33" s="25"/>
      <c r="I33" s="25"/>
      <c r="J33" s="9" t="str">
        <f t="shared" si="1"/>
        <v/>
      </c>
      <c r="K33" s="10"/>
    </row>
    <row r="34" spans="1:11" ht="17.100000000000001" customHeight="1">
      <c r="A34" s="18">
        <f t="shared" si="2"/>
        <v>44672</v>
      </c>
      <c r="B34" s="19" t="str">
        <f t="shared" si="0"/>
        <v>木</v>
      </c>
      <c r="C34" s="34"/>
      <c r="D34" s="35"/>
      <c r="E34" s="35"/>
      <c r="F34" s="35"/>
      <c r="G34" s="24"/>
      <c r="H34" s="25"/>
      <c r="I34" s="25"/>
      <c r="J34" s="9" t="str">
        <f t="shared" si="1"/>
        <v/>
      </c>
      <c r="K34" s="10"/>
    </row>
    <row r="35" spans="1:11" ht="17.100000000000001" customHeight="1">
      <c r="A35" s="18">
        <f t="shared" si="2"/>
        <v>44673</v>
      </c>
      <c r="B35" s="19" t="str">
        <f t="shared" si="0"/>
        <v>金</v>
      </c>
      <c r="C35" s="34"/>
      <c r="D35" s="35"/>
      <c r="E35" s="35"/>
      <c r="F35" s="35"/>
      <c r="G35" s="24"/>
      <c r="H35" s="25"/>
      <c r="I35" s="25"/>
      <c r="J35" s="9" t="str">
        <f t="shared" si="1"/>
        <v/>
      </c>
      <c r="K35" s="10"/>
    </row>
    <row r="36" spans="1:11" ht="17.100000000000001" customHeight="1">
      <c r="A36" s="18">
        <f t="shared" si="2"/>
        <v>44674</v>
      </c>
      <c r="B36" s="19" t="str">
        <f t="shared" si="0"/>
        <v>土</v>
      </c>
      <c r="C36" s="34"/>
      <c r="D36" s="35"/>
      <c r="E36" s="35"/>
      <c r="F36" s="35"/>
      <c r="G36" s="24"/>
      <c r="H36" s="25"/>
      <c r="I36" s="25"/>
      <c r="J36" s="9" t="str">
        <f t="shared" si="1"/>
        <v/>
      </c>
      <c r="K36" s="10"/>
    </row>
    <row r="37" spans="1:11" ht="17.100000000000001" customHeight="1">
      <c r="A37" s="18">
        <f t="shared" si="2"/>
        <v>44675</v>
      </c>
      <c r="B37" s="19" t="str">
        <f t="shared" si="0"/>
        <v>日</v>
      </c>
      <c r="C37" s="34"/>
      <c r="D37" s="35"/>
      <c r="E37" s="35"/>
      <c r="F37" s="35"/>
      <c r="G37" s="24"/>
      <c r="H37" s="25"/>
      <c r="I37" s="25"/>
      <c r="J37" s="9" t="str">
        <f t="shared" si="1"/>
        <v/>
      </c>
      <c r="K37" s="10"/>
    </row>
    <row r="38" spans="1:11" ht="17.100000000000001" customHeight="1">
      <c r="A38" s="18">
        <f t="shared" si="2"/>
        <v>44676</v>
      </c>
      <c r="B38" s="19" t="str">
        <f t="shared" si="0"/>
        <v>月</v>
      </c>
      <c r="C38" s="34"/>
      <c r="D38" s="35"/>
      <c r="E38" s="35"/>
      <c r="F38" s="35"/>
      <c r="G38" s="24"/>
      <c r="H38" s="25"/>
      <c r="I38" s="25"/>
      <c r="J38" s="9" t="str">
        <f>IF((H38-G38)-I38=0,"",(H38-G38)-I38)</f>
        <v/>
      </c>
      <c r="K38" s="10"/>
    </row>
    <row r="39" spans="1:11" ht="17.100000000000001" customHeight="1">
      <c r="A39" s="18">
        <f t="shared" si="2"/>
        <v>44677</v>
      </c>
      <c r="B39" s="19" t="str">
        <f t="shared" si="0"/>
        <v>火</v>
      </c>
      <c r="C39" s="34"/>
      <c r="D39" s="35"/>
      <c r="E39" s="35"/>
      <c r="F39" s="35"/>
      <c r="G39" s="24"/>
      <c r="H39" s="25"/>
      <c r="I39" s="25"/>
      <c r="J39" s="9" t="str">
        <f>IF((H39-G39)-I39=0,"",(H39-G39)-I39)</f>
        <v/>
      </c>
      <c r="K39" s="10"/>
    </row>
    <row r="40" spans="1:11" ht="17.100000000000001" customHeight="1">
      <c r="A40" s="18">
        <f t="shared" si="2"/>
        <v>44678</v>
      </c>
      <c r="B40" s="19" t="str">
        <f t="shared" si="0"/>
        <v>水</v>
      </c>
      <c r="C40" s="34"/>
      <c r="D40" s="35"/>
      <c r="E40" s="35"/>
      <c r="F40" s="35"/>
      <c r="G40" s="24"/>
      <c r="H40" s="25"/>
      <c r="I40" s="25"/>
      <c r="J40" s="9" t="str">
        <f>IF((H40-G40)-I40=0,"",(H40-G40)-I40)</f>
        <v/>
      </c>
      <c r="K40" s="10"/>
    </row>
    <row r="41" spans="1:11" ht="17.100000000000001" customHeight="1">
      <c r="A41" s="18">
        <f t="shared" si="2"/>
        <v>44679</v>
      </c>
      <c r="B41" s="19" t="str">
        <f t="shared" si="0"/>
        <v>木</v>
      </c>
      <c r="C41" s="34"/>
      <c r="D41" s="35"/>
      <c r="E41" s="35"/>
      <c r="F41" s="35"/>
      <c r="G41" s="24"/>
      <c r="H41" s="25"/>
      <c r="I41" s="25"/>
      <c r="J41" s="9" t="str">
        <f t="shared" si="1"/>
        <v/>
      </c>
      <c r="K41" s="10"/>
    </row>
    <row r="42" spans="1:11" ht="17.100000000000001" customHeight="1">
      <c r="A42" s="18">
        <f>IF(A41="","",IF(DAY(A41+1)=1,"",A41+1))</f>
        <v>44680</v>
      </c>
      <c r="B42" s="19" t="str">
        <f>IF(A42="","",TEXT(WEEKDAY(A42),"aaa"))</f>
        <v>金</v>
      </c>
      <c r="C42" s="34"/>
      <c r="D42" s="35"/>
      <c r="E42" s="35"/>
      <c r="F42" s="35"/>
      <c r="G42" s="24"/>
      <c r="H42" s="25"/>
      <c r="I42" s="25"/>
      <c r="J42" s="9" t="str">
        <f t="shared" si="1"/>
        <v/>
      </c>
      <c r="K42" s="10"/>
    </row>
    <row r="43" spans="1:11" ht="17.100000000000001" customHeight="1">
      <c r="A43" s="18">
        <f t="shared" ref="A43:A44" si="3">IF(A42="","",IF(DAY(A42+1)=1,"",A42+1))</f>
        <v>44681</v>
      </c>
      <c r="B43" s="19" t="str">
        <f t="shared" ref="B43:B44" si="4">IF(A43="","",TEXT(WEEKDAY(A43),"aaa"))</f>
        <v>土</v>
      </c>
      <c r="C43" s="34"/>
      <c r="D43" s="35"/>
      <c r="E43" s="35"/>
      <c r="F43" s="35"/>
      <c r="G43" s="24"/>
      <c r="H43" s="25"/>
      <c r="I43" s="25"/>
      <c r="J43" s="9" t="str">
        <f t="shared" si="1"/>
        <v/>
      </c>
      <c r="K43" s="10"/>
    </row>
    <row r="44" spans="1:11" ht="17.100000000000001" customHeight="1" thickBot="1">
      <c r="A44" s="20" t="str">
        <f t="shared" si="3"/>
        <v/>
      </c>
      <c r="B44" s="21" t="str">
        <f t="shared" si="4"/>
        <v/>
      </c>
      <c r="C44" s="65"/>
      <c r="D44" s="66"/>
      <c r="E44" s="66"/>
      <c r="F44" s="66"/>
      <c r="G44" s="26"/>
      <c r="H44" s="27"/>
      <c r="I44" s="27"/>
      <c r="J44" s="11" t="str">
        <f t="shared" si="1"/>
        <v/>
      </c>
      <c r="K44" s="12"/>
    </row>
    <row r="45" spans="1:11" ht="20.25" customHeight="1" thickTop="1">
      <c r="A45" s="36" t="s">
        <v>9</v>
      </c>
      <c r="B45" s="37"/>
      <c r="C45" s="37"/>
      <c r="D45" s="37"/>
      <c r="E45" s="37"/>
      <c r="F45" s="37"/>
      <c r="G45" s="38"/>
      <c r="H45" s="38"/>
      <c r="I45" s="39"/>
      <c r="J45" s="13">
        <f>ROUNDDOWN(ROUND(SUM(J14:J44)*24*60,1)/60,2)</f>
        <v>0</v>
      </c>
      <c r="K45" s="13"/>
    </row>
    <row r="46" spans="1:11" ht="15" customHeight="1">
      <c r="A46" s="33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8" customHeight="1">
      <c r="A47" s="31" t="s">
        <v>18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ht="29.25" customHeight="1">
      <c r="A48" s="30" t="s">
        <v>19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15.75" customHeight="1">
      <c r="A49" s="30" t="s">
        <v>25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>
      <c r="A50" s="30" t="s">
        <v>26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4.25" customHeight="1"/>
  </sheetData>
  <mergeCells count="61">
    <mergeCell ref="C32:F32"/>
    <mergeCell ref="C27:F27"/>
    <mergeCell ref="C28:F28"/>
    <mergeCell ref="C29:F29"/>
    <mergeCell ref="C30:F30"/>
    <mergeCell ref="C31:F31"/>
    <mergeCell ref="C44:F44"/>
    <mergeCell ref="C39:F39"/>
    <mergeCell ref="C40:F40"/>
    <mergeCell ref="C33:F33"/>
    <mergeCell ref="C34:F34"/>
    <mergeCell ref="C35:F35"/>
    <mergeCell ref="C36:F36"/>
    <mergeCell ref="C38:F38"/>
    <mergeCell ref="A12:A13"/>
    <mergeCell ref="B12:B13"/>
    <mergeCell ref="A8:C8"/>
    <mergeCell ref="A9:C9"/>
    <mergeCell ref="A10:C10"/>
    <mergeCell ref="F5:J5"/>
    <mergeCell ref="D6:K6"/>
    <mergeCell ref="D7:K7"/>
    <mergeCell ref="I2:K2"/>
    <mergeCell ref="D11:E11"/>
    <mergeCell ref="D10:E10"/>
    <mergeCell ref="G10:K10"/>
    <mergeCell ref="A3:K3"/>
    <mergeCell ref="A6:C6"/>
    <mergeCell ref="A7:C7"/>
    <mergeCell ref="C42:F42"/>
    <mergeCell ref="C43:F43"/>
    <mergeCell ref="D9:E9"/>
    <mergeCell ref="D8:K8"/>
    <mergeCell ref="G9:K9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C26:F26"/>
    <mergeCell ref="A49:K49"/>
    <mergeCell ref="A1:D1"/>
    <mergeCell ref="A50:K50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 xml:space="preserve">&amp;RVer.20210727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2020-03-30T07:37:23Z</cp:lastPrinted>
  <dcterms:created xsi:type="dcterms:W3CDTF">2011-06-14T05:32:50Z</dcterms:created>
  <dcterms:modified xsi:type="dcterms:W3CDTF">2022-03-21T06:45:18Z</dcterms:modified>
</cp:coreProperties>
</file>