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d2nd-my.sharepoint.com/personal/hpsupport_amed_go_jp/Documents/PassageDrive/Workspace/Desktop/"/>
    </mc:Choice>
  </mc:AlternateContent>
  <xr:revisionPtr revIDLastSave="0" documentId="8_{4CEAB713-484A-4360-940B-1E3AB74899E1}" xr6:coauthVersionLast="46" xr6:coauthVersionMax="46" xr10:uidLastSave="{00000000-0000-0000-0000-000000000000}"/>
  <workbookProtection workbookAlgorithmName="SHA-512" workbookHashValue="6iPORW6eVtzKlP0e8yntvYc051fcZLpssBci6YjZ66cED2SF19CmaKYLLKp64yS4xw9cWVHp0JCXrhSCGOkFNQ==" workbookSaltValue="RkyYWHwuXpVQ1MqCyjQAcA==" workbookSpinCount="100000" lockStructure="1"/>
  <bookViews>
    <workbookView xWindow="-110" yWindow="-110" windowWidth="19420" windowHeight="10420" xr2:uid="{2479C6A1-9FC0-4EE9-B9D1-2CB2445E2A95}"/>
  </bookViews>
  <sheets>
    <sheet name="提出用紙" sheetId="1" r:id="rId1"/>
    <sheet name="リス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0" i="1"/>
  <c r="E33" i="1"/>
  <c r="E32" i="1" a="1"/>
  <c r="E32" i="1" s="1"/>
  <c r="F28" i="1" l="1"/>
  <c r="E36" i="1" s="1"/>
  <c r="G36" i="1" s="1"/>
  <c r="E37" i="1" l="1"/>
  <c r="G37" i="1" s="1"/>
  <c r="G39" i="1" s="1"/>
  <c r="G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<sst xmlns="http://schemas.openxmlformats.org/spreadsheetml/2006/main" count="30" uniqueCount="25">
  <si>
    <t>氏名：</t>
    <rPh sb="0" eb="2">
      <t>シメイ</t>
    </rPh>
    <phoneticPr fontId="1"/>
  </si>
  <si>
    <t>研究開発課題名：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</si>
  <si>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生年月日：</t>
    <rPh sb="0" eb="2">
      <t>セイネン</t>
    </rPh>
    <rPh sb="2" eb="4">
      <t>ガッピ</t>
    </rPh>
    <phoneticPr fontId="1"/>
  </si>
  <si>
    <t>性別：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</si>
  <si>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</si>
  <si>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</si>
  <si>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必須条件：本課題の研究開発代表者は、令和5年4月1日時点において、年齢が、男性の場合は満40歳未満の者（昭和58年4月２日以降に生まれた者）、女性の場合は満43歳未満の者（昭和55年4月2日以降に生まれた者）、又は博士号取得後10年未満の者であること。ただし、産前・産後休業又は育児休業をとった者は、男性の場合は満40歳未満、女性の場合は満43歳未満の制限に、その日数を加算することができる。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</si>
  <si>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</si>
  <si>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</si>
  <si>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日数</t>
    <rPh sb="0" eb="2">
      <t>ニッスウ</t>
    </rPh>
    <phoneticPr fontId="1"/>
  </si>
  <si>
    <t>勤務先</t>
    <rPh sb="0" eb="3">
      <t>キンムサキ</t>
    </rPh>
    <phoneticPr fontId="1"/>
  </si>
  <si>
    <t>産休・育休</t>
    <rPh sb="0" eb="2">
      <t>サンキュウ</t>
    </rPh>
    <rPh sb="3" eb="5">
      <t>イクキュウ</t>
    </rPh>
    <phoneticPr fontId="1"/>
  </si>
  <si>
    <t>合計日数：</t>
    <rPh sb="0" eb="2">
      <t>ゴウケイ</t>
    </rPh>
    <rPh sb="2" eb="4">
      <t>ニッスウ</t>
    </rPh>
    <phoneticPr fontId="1"/>
  </si>
  <si>
    <t>博士号取得日:</t>
    <phoneticPr fontId="1"/>
  </si>
  <si>
    <t>年齢(性別)による要件：</t>
    <rPh sb="3" eb="5">
      <t>セイベツ</t>
    </rPh>
    <phoneticPr fontId="1"/>
  </si>
  <si>
    <t>以降出生</t>
    <rPh sb="0" eb="2">
      <t>イコウ</t>
    </rPh>
    <rPh sb="2" eb="4">
      <t>シュッセイ</t>
    </rPh>
    <phoneticPr fontId="1"/>
  </si>
  <si>
    <t>博士号取得日：</t>
    <rPh sb="0" eb="3">
      <t>ハクシゴウ</t>
    </rPh>
    <rPh sb="3" eb="6">
      <t>シュトクビ</t>
    </rPh>
    <phoneticPr fontId="1"/>
  </si>
  <si>
    <t>以降取得</t>
    <rPh sb="0" eb="2">
      <t>イコウ</t>
    </rPh>
    <rPh sb="2" eb="4">
      <t>シュトク</t>
    </rPh>
    <phoneticPr fontId="1"/>
  </si>
  <si>
    <t>【産休を加味したもの】</t>
    <rPh sb="1" eb="3">
      <t>サンキュウ</t>
    </rPh>
    <rPh sb="4" eb="6">
      <t>カミ</t>
    </rPh>
    <phoneticPr fontId="1"/>
  </si>
  <si>
    <t>基準日：</t>
    <rPh sb="0" eb="3">
      <t>キジュンビ</t>
    </rPh>
    <phoneticPr fontId="1"/>
  </si>
  <si>
    <t>↓</t>
    <phoneticPr fontId="1"/>
  </si>
  <si>
    <t>私は、公募要領の「若手研究者」に該当致します。</t>
    <rPh sb="0" eb="1">
      <t>ワタクシ</t>
    </rPh>
    <rPh sb="3" eb="5">
      <t>コウボ</t>
    </rPh>
    <rPh sb="5" eb="7">
      <t>ヨウリョウ</t>
    </rPh>
    <rPh sb="9" eb="11">
      <t>ワカテ</t>
    </rPh>
    <rPh sb="11" eb="14">
      <t>ケンキュウシャ</t>
    </rPh>
    <rPh sb="16" eb="18">
      <t>ガイトウ</t>
    </rPh>
    <rPh sb="18" eb="19">
      <t>イタ</t>
    </rPh>
    <phoneticPr fontId="1"/>
  </si>
  <si>
    <t>栄目戸　三郎</t>
    <rPh sb="4" eb="6">
      <t>サブロウ</t>
    </rPh>
    <phoneticPr fontId="1"/>
  </si>
  <si>
    <t>〇〇に関する研究と××に対する機序解明</t>
    <phoneticPr fontId="1"/>
  </si>
  <si>
    <t>〇〇病院</t>
    <rPh sb="2" eb="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</si>
</sst>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(&quot;[$]ggge&quot;)年&quot;m&quot;月&quot;d&quot;日&quot;;@" x16r2:formatCode16="yyyy&quot;(&quot;[$-ja-JP-x-gannen]ggge&quot;)年&quot;m&quot;月&quot;d&quot;日&quot;;@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77" fontId="2" fillId="3" borderId="1" xfId="0" applyNumberFormat="1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>
      <alignment vertical="center"/>
    </xf>
    <xf numFmtId="0" fontId="0" fillId="0" borderId="3" xfId="0" applyBorder="1">
      <alignment vertical="center"/>
    </xf>
    <xf numFmtId="176" fontId="0" fillId="4" borderId="0" xfId="0" applyNumberFormat="1" applyFill="1">
      <alignment vertical="center"/>
    </xf>
    <xf numFmtId="0" fontId="3" fillId="0" borderId="0" xfId="0" applyFont="1" applyAlignment="1">
      <alignment horizontal="right" vertical="center"/>
    </xf>
    <xf numFmtId="14" fontId="0" fillId="4" borderId="0" xfId="0" applyNumberFormat="1" applyFill="1">
      <alignment vertical="center"/>
    </xf>
    <xf numFmtId="176" fontId="0" fillId="5" borderId="0" xfId="0" applyNumberFormat="1" applyFill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 applyProtection="1">
      <alignment horizontal="left" vertical="center" wrapText="1" shrinkToFi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14" fontId="0" fillId="2" borderId="1" xfId="0" applyNumberFormat="1" applyFill="1" applyBorder="1" applyProtection="1">
      <alignment vertical="center"/>
      <protection locked="0"/>
    </xf>
    <xf numFmtId="0" fontId="0" fillId="4" borderId="1" xfId="0" applyFill="1" applyBorder="1" applyProtection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7CBE9-2EFE-4B2F-8545-E88CE39CDB18}">
  <dimension ref="A1:G40"/>
  <sheetViews>
    <sheetView tabSelected="1" zoomScale="85" zoomScaleNormal="85" workbookViewId="0">
      <selection activeCell="E21" sqref="E21"/>
    </sheetView>
  </sheetViews>
  <sheetFormatPr defaultRowHeight="18" x14ac:dyDescent="0.55000000000000004"/>
  <cols>
    <col min="1" max="1" width="4.25" customWidth="1"/>
    <col min="2" max="2" width="4.5" customWidth="1"/>
    <col min="3" max="4" width="11.83203125" bestFit="1" customWidth="1"/>
    <col min="5" max="5" width="41.1640625" customWidth="1"/>
  </cols>
  <sheetData>
    <row r="1" spans="1:7" x14ac:dyDescent="0.55000000000000004">
      <c r="G1" s="26" t="str">
        <f>G39</f>
        <v>OK!</v>
      </c>
    </row>
    <row r="2" spans="1:7" ht="36.75" customHeight="1" x14ac:dyDescent="0.55000000000000004">
      <c r="D2" s="1" t="s">
        <v>1</v>
      </c>
      <c r="E2" s="19" t="s">
        <v>23</v>
      </c>
    </row>
    <row r="3" spans="1:7" x14ac:dyDescent="0.55000000000000004">
      <c r="D3" s="1" t="s">
        <v>0</v>
      </c>
      <c r="E3" s="20" t="s">
        <v>22</v>
      </c>
    </row>
    <row r="4" spans="1:7" x14ac:dyDescent="0.55000000000000004">
      <c r="D4" s="1" t="s">
        <v>2</v>
      </c>
      <c r="E4" s="21">
        <v>30340</v>
      </c>
    </row>
    <row r="5" spans="1:7" x14ac:dyDescent="0.55000000000000004">
      <c r="D5" s="1" t="s">
        <v>3</v>
      </c>
      <c r="E5" s="20" t="s">
        <v>4</v>
      </c>
    </row>
    <row r="7" spans="1:7" x14ac:dyDescent="0.55000000000000004">
      <c r="C7" t="s">
        <v>21</v>
      </c>
    </row>
    <row r="9" spans="1:7" ht="18.75" customHeight="1" x14ac:dyDescent="0.55000000000000004">
      <c r="B9" s="5"/>
      <c r="C9" s="27" t="s">
        <v>6</v>
      </c>
      <c r="D9" s="27"/>
      <c r="E9" s="27"/>
      <c r="F9" s="27"/>
    </row>
    <row r="10" spans="1:7" x14ac:dyDescent="0.55000000000000004">
      <c r="B10" s="5"/>
      <c r="C10" s="27"/>
      <c r="D10" s="27"/>
      <c r="E10" s="27"/>
      <c r="F10" s="27"/>
    </row>
    <row r="11" spans="1:7" x14ac:dyDescent="0.55000000000000004">
      <c r="B11" s="5"/>
      <c r="C11" s="27"/>
      <c r="D11" s="27"/>
      <c r="E11" s="27"/>
      <c r="F11" s="27"/>
    </row>
    <row r="12" spans="1:7" x14ac:dyDescent="0.55000000000000004">
      <c r="B12" s="5"/>
      <c r="C12" s="27"/>
      <c r="D12" s="27"/>
      <c r="E12" s="27"/>
      <c r="F12" s="27"/>
    </row>
    <row r="13" spans="1:7" x14ac:dyDescent="0.55000000000000004">
      <c r="B13" s="5"/>
      <c r="C13" s="27"/>
      <c r="D13" s="27"/>
      <c r="E13" s="27"/>
      <c r="F13" s="27"/>
    </row>
    <row r="14" spans="1:7" x14ac:dyDescent="0.55000000000000004">
      <c r="B14" s="5"/>
      <c r="C14" s="27"/>
      <c r="D14" s="27"/>
      <c r="E14" s="27"/>
      <c r="F14" s="27"/>
    </row>
    <row r="16" spans="1:7" x14ac:dyDescent="0.55000000000000004">
      <c r="A16" s="7"/>
      <c r="B16" s="7"/>
      <c r="C16" s="8"/>
      <c r="D16" s="9" t="s">
        <v>13</v>
      </c>
      <c r="E16" s="22">
        <v>40239</v>
      </c>
      <c r="F16" s="7"/>
    </row>
    <row r="17" spans="1:7" x14ac:dyDescent="0.55000000000000004">
      <c r="A17" s="7"/>
      <c r="B17" s="7"/>
      <c r="C17" s="7"/>
      <c r="D17" s="7"/>
      <c r="E17" s="7"/>
      <c r="F17" s="7"/>
    </row>
    <row r="18" spans="1:7" x14ac:dyDescent="0.55000000000000004">
      <c r="A18" s="7"/>
      <c r="B18" s="7"/>
      <c r="C18" s="10" t="s">
        <v>11</v>
      </c>
      <c r="D18" s="7"/>
      <c r="E18" s="7"/>
      <c r="F18" s="7"/>
    </row>
    <row r="19" spans="1:7" x14ac:dyDescent="0.55000000000000004">
      <c r="A19" s="7"/>
      <c r="B19" s="7"/>
      <c r="C19" s="2" t="s">
        <v>7</v>
      </c>
      <c r="D19" s="2" t="s">
        <v>8</v>
      </c>
      <c r="E19" s="3" t="s">
        <v>10</v>
      </c>
      <c r="F19" s="2" t="s">
        <v>9</v>
      </c>
    </row>
    <row r="20" spans="1:7" x14ac:dyDescent="0.55000000000000004">
      <c r="A20" s="7"/>
      <c r="B20" s="7"/>
      <c r="C20" s="24">
        <v>41184</v>
      </c>
      <c r="D20" s="24">
        <v>41364</v>
      </c>
      <c r="E20" s="23" t="s">
        <v>24</v>
      </c>
      <c r="F20" s="25">
        <f>IF(C20&lt;&gt;"",D20-C20+1,"")</f>
        <v>181</v>
      </c>
    </row>
    <row r="21" spans="1:7" x14ac:dyDescent="0.55000000000000004">
      <c r="A21" s="7"/>
      <c r="B21" s="7"/>
      <c r="C21" s="23"/>
      <c r="D21" s="23"/>
      <c r="E21" s="23"/>
      <c r="F21" s="25" t="str">
        <f t="shared" ref="F21:F27" si="0">IF(C21&lt;&gt;"",D21-C21+1,"")</f>
        <v/>
      </c>
    </row>
    <row r="22" spans="1:7" x14ac:dyDescent="0.55000000000000004">
      <c r="A22" s="7"/>
      <c r="B22" s="7"/>
      <c r="C22" s="23"/>
      <c r="D22" s="23"/>
      <c r="E22" s="23"/>
      <c r="F22" s="25" t="str">
        <f t="shared" si="0"/>
        <v/>
      </c>
    </row>
    <row r="23" spans="1:7" x14ac:dyDescent="0.55000000000000004">
      <c r="A23" s="7"/>
      <c r="B23" s="7"/>
      <c r="C23" s="23"/>
      <c r="D23" s="23"/>
      <c r="E23" s="23"/>
      <c r="F23" s="25" t="str">
        <f t="shared" si="0"/>
        <v/>
      </c>
    </row>
    <row r="24" spans="1:7" x14ac:dyDescent="0.55000000000000004">
      <c r="A24" s="7"/>
      <c r="B24" s="7"/>
      <c r="C24" s="23"/>
      <c r="D24" s="23"/>
      <c r="E24" s="23"/>
      <c r="F24" s="25" t="str">
        <f t="shared" si="0"/>
        <v/>
      </c>
    </row>
    <row r="25" spans="1:7" x14ac:dyDescent="0.55000000000000004">
      <c r="A25" s="7"/>
      <c r="B25" s="7"/>
      <c r="C25" s="23"/>
      <c r="D25" s="23"/>
      <c r="E25" s="23"/>
      <c r="F25" s="25" t="str">
        <f t="shared" si="0"/>
        <v/>
      </c>
    </row>
    <row r="26" spans="1:7" x14ac:dyDescent="0.55000000000000004">
      <c r="A26" s="7"/>
      <c r="B26" s="7"/>
      <c r="C26" s="23"/>
      <c r="D26" s="23"/>
      <c r="E26" s="23"/>
      <c r="F26" s="25" t="str">
        <f t="shared" si="0"/>
        <v/>
      </c>
    </row>
    <row r="27" spans="1:7" x14ac:dyDescent="0.55000000000000004">
      <c r="A27" s="7"/>
      <c r="B27" s="7"/>
      <c r="C27" s="23"/>
      <c r="D27" s="23"/>
      <c r="E27" s="23"/>
      <c r="F27" s="25" t="str">
        <f t="shared" si="0"/>
        <v/>
      </c>
    </row>
    <row r="28" spans="1:7" x14ac:dyDescent="0.55000000000000004">
      <c r="A28" s="7"/>
      <c r="B28" s="7"/>
      <c r="C28" s="7"/>
      <c r="D28" s="7"/>
      <c r="E28" s="11" t="s">
        <v>12</v>
      </c>
      <c r="F28" s="12">
        <f>SUM(F20:F27)</f>
        <v>181</v>
      </c>
    </row>
    <row r="29" spans="1:7" x14ac:dyDescent="0.55000000000000004">
      <c r="A29" s="13"/>
      <c r="B29" s="13"/>
      <c r="C29" s="13"/>
      <c r="D29" s="13"/>
      <c r="E29" s="13"/>
      <c r="F29" s="13"/>
      <c r="G29" s="13"/>
    </row>
    <row r="30" spans="1:7" hidden="1" x14ac:dyDescent="0.55000000000000004"/>
    <row r="31" spans="1:7" hidden="1" x14ac:dyDescent="0.55000000000000004">
      <c r="D31" s="15" t="s">
        <v>19</v>
      </c>
      <c r="E31" s="16">
        <v>45017</v>
      </c>
    </row>
    <row r="32" spans="1:7" hidden="1" x14ac:dyDescent="0.55000000000000004">
      <c r="D32" s="15" t="s">
        <v>14</v>
      </c>
      <c r="E32" s="14" cm="1">
        <f t="array" ref="E32">DATE(YEAR(E31)-_xlfn.IFS(E5="男",40,E5="女",43), 4,2)</f>
        <v>30408</v>
      </c>
      <c r="F32" s="4" t="s">
        <v>15</v>
      </c>
    </row>
    <row r="33" spans="4:7" hidden="1" x14ac:dyDescent="0.55000000000000004">
      <c r="D33" s="15" t="s">
        <v>16</v>
      </c>
      <c r="E33" s="14">
        <f>DATE(YEAR(E31)-10,4,1)+1</f>
        <v>41366</v>
      </c>
      <c r="F33" s="4" t="s">
        <v>17</v>
      </c>
    </row>
    <row r="34" spans="4:7" hidden="1" x14ac:dyDescent="0.55000000000000004">
      <c r="D34" s="15"/>
      <c r="E34" s="17"/>
      <c r="F34" s="4"/>
    </row>
    <row r="35" spans="4:7" hidden="1" x14ac:dyDescent="0.55000000000000004">
      <c r="D35" s="6" t="s">
        <v>18</v>
      </c>
    </row>
    <row r="36" spans="4:7" hidden="1" x14ac:dyDescent="0.55000000000000004">
      <c r="D36" s="6" t="s">
        <v>14</v>
      </c>
      <c r="E36" s="14">
        <f>E32-$F$28</f>
        <v>30227</v>
      </c>
      <c r="F36" s="4" t="s">
        <v>15</v>
      </c>
      <c r="G36" s="18" t="str">
        <f>IF(E4&gt;=E36,"〇", "×")</f>
        <v>〇</v>
      </c>
    </row>
    <row r="37" spans="4:7" hidden="1" x14ac:dyDescent="0.55000000000000004">
      <c r="D37" s="6" t="s">
        <v>16</v>
      </c>
      <c r="E37" s="14">
        <f>E33-$F$28</f>
        <v>41185</v>
      </c>
      <c r="F37" s="4" t="s">
        <v>17</v>
      </c>
      <c r="G37" s="18" t="str">
        <f>IF(E16&gt;=E37,"〇", "×")</f>
        <v>×</v>
      </c>
    </row>
    <row r="38" spans="4:7" hidden="1" x14ac:dyDescent="0.55000000000000004">
      <c r="G38" t="s">
        <v>20</v>
      </c>
    </row>
    <row r="39" spans="4:7" hidden="1" x14ac:dyDescent="0.55000000000000004">
      <c r="G39" s="18" t="str">
        <f>IF(OR(G36="〇", G37="〇"), "OK!", "?")</f>
        <v>OK!</v>
      </c>
    </row>
    <row r="40" spans="4:7" hidden="1" x14ac:dyDescent="0.55000000000000004"/>
  </sheetData>
  <sheetProtection algorithmName="SHA-512" hashValue="KxgcU0tcmieXDdm6GMxCjj2EKaRqbl+qkYwBVOaNHOz+NSGzrUMCTqnvYGEHEQutxLSr1OmCr6Cgrk5riExaFg==" saltValue="/DWx1Ix9yQwcmAo5jKYo5A==" spinCount="100000" sheet="1" objects="1" scenarios="1"/>
  <mergeCells count="1">
    <mergeCell ref="C9:F14"/>
  </mergeCells>
  <phoneticPr fontId="1"/>
  <dataValidations count="1">
    <dataValidation type="date" errorStyle="warning" imeMode="off" allowBlank="1" showInputMessage="1" sqref="E4 E16" xr:uid="{DC9F019B-C02D-46A7-B742-95E2D46A4E83}">
      <formula1>1</formula1>
      <formula2>73415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581D9A-4919-4F8F-A279-7EC4821E49C0}">
          <x14:formula1>
            <xm:f>リスト!$A$1:$A$2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B6337-0C15-4945-8A3C-AD49899A1447}">
  <dimension ref="A1:A2"/>
  <sheetViews>
    <sheetView workbookViewId="0">
      <selection activeCell="A3" sqref="A3"/>
    </sheetView>
  </sheetViews>
  <sheetFormatPr defaultRowHeight="18" x14ac:dyDescent="0.55000000000000004"/>
  <sheetData>
    <row r="1" spans="1:1" x14ac:dyDescent="0.55000000000000004">
      <c r="A1" t="s">
        <v>4</v>
      </c>
    </row>
    <row r="2" spans="1:1" x14ac:dyDescent="0.55000000000000004">
      <c r="A2" t="s">
        <v>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提出用紙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2023-01-06T05:08:03Z</dcterms:created>
  <dcterms:modified xsi:type="dcterms:W3CDTF">2023-01-12T05:54:18Z</dcterms:modified>
</cp:coreProperties>
</file>