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11931063-24AA-434B-B608-711AACE9955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年度報告書" sheetId="1" r:id="rId1"/>
    <sheet name="年度報告書 (記入例)" sheetId="2" r:id="rId2"/>
  </sheets>
  <definedNames>
    <definedName name="_xlnm.Print_Area" localSheetId="0">年度報告書!$A$1:$L$62</definedName>
    <definedName name="_xlnm.Print_Area" localSheetId="1">'年度報告書 (記入例)'!$A$1:$L$62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J56" i="2" l="1"/>
  <c r="G56" i="2"/>
  <c r="K55" i="2"/>
  <c r="K56" i="2" s="1"/>
  <c r="J55" i="2"/>
  <c r="H55" i="2"/>
  <c r="H56" i="2" s="1"/>
  <c r="G55" i="2"/>
  <c r="F55" i="2"/>
  <c r="F56" i="2" s="1"/>
  <c r="E55" i="2"/>
  <c r="E56" i="2" s="1"/>
  <c r="C55" i="2"/>
  <c r="I54" i="2"/>
  <c r="D54" i="2" s="1"/>
  <c r="L54" i="2" s="1"/>
  <c r="I53" i="2"/>
  <c r="D53" i="2"/>
  <c r="L53" i="2" s="1"/>
  <c r="I52" i="2"/>
  <c r="D52" i="2" s="1"/>
  <c r="L52" i="2" s="1"/>
  <c r="I51" i="2"/>
  <c r="D51" i="2" s="1"/>
  <c r="L51" i="2" s="1"/>
  <c r="I50" i="2"/>
  <c r="D50" i="2"/>
  <c r="L50" i="2" s="1"/>
  <c r="L49" i="2"/>
  <c r="I49" i="2"/>
  <c r="D49" i="2"/>
  <c r="I48" i="2"/>
  <c r="D48" i="2"/>
  <c r="L48" i="2" s="1"/>
  <c r="I47" i="2"/>
  <c r="D47" i="2"/>
  <c r="L47" i="2" s="1"/>
  <c r="I46" i="2"/>
  <c r="I55" i="2" s="1"/>
  <c r="I56" i="2" s="1"/>
  <c r="I45" i="2"/>
  <c r="D45" i="2"/>
  <c r="L45" i="2" s="1"/>
  <c r="I40" i="2"/>
  <c r="C40" i="2"/>
  <c r="K27" i="2"/>
  <c r="J27" i="2"/>
  <c r="H27" i="2"/>
  <c r="G27" i="2"/>
  <c r="F27" i="2"/>
  <c r="E27" i="2"/>
  <c r="D27" i="2"/>
  <c r="I26" i="2"/>
  <c r="D26" i="2"/>
  <c r="K25" i="2"/>
  <c r="J25" i="2"/>
  <c r="H25" i="2"/>
  <c r="G25" i="2"/>
  <c r="F25" i="2"/>
  <c r="E25" i="2"/>
  <c r="D25" i="2"/>
  <c r="I24" i="2"/>
  <c r="D24" i="2"/>
  <c r="I23" i="2"/>
  <c r="I27" i="2" s="1"/>
  <c r="D23" i="2"/>
  <c r="C56" i="2" l="1"/>
  <c r="I25" i="2"/>
  <c r="D46" i="2"/>
  <c r="L46" i="2" l="1"/>
  <c r="L55" i="2" s="1"/>
  <c r="D55" i="2"/>
  <c r="D56" i="2" s="1"/>
  <c r="K27" i="1" l="1"/>
  <c r="H27" i="1"/>
  <c r="G27" i="1"/>
  <c r="F27" i="1"/>
  <c r="E27" i="1"/>
  <c r="J27" i="1"/>
  <c r="I26" i="1"/>
  <c r="K25" i="1"/>
  <c r="J25" i="1"/>
  <c r="H25" i="1"/>
  <c r="G25" i="1"/>
  <c r="F25" i="1"/>
  <c r="E25" i="1"/>
  <c r="I24" i="1"/>
  <c r="D24" i="1" s="1"/>
  <c r="I23" i="1"/>
  <c r="I27" i="1" l="1"/>
  <c r="D26" i="1"/>
  <c r="I25" i="1"/>
  <c r="D27" i="1" l="1"/>
  <c r="D25" i="1"/>
  <c r="C55" i="1" l="1"/>
  <c r="I40" i="1" l="1"/>
  <c r="C40" i="1" l="1"/>
  <c r="K55" i="1"/>
  <c r="K56" i="1" s="1"/>
  <c r="J55" i="1"/>
  <c r="J56" i="1" s="1"/>
  <c r="H55" i="1"/>
  <c r="H56" i="1" s="1"/>
  <c r="G55" i="1"/>
  <c r="G56" i="1" s="1"/>
  <c r="F55" i="1"/>
  <c r="F56" i="1" s="1"/>
  <c r="E55" i="1"/>
  <c r="E56" i="1" s="1"/>
  <c r="I54" i="1"/>
  <c r="D54" i="1" s="1"/>
  <c r="L54" i="1" s="1"/>
  <c r="I53" i="1"/>
  <c r="D53" i="1" s="1"/>
  <c r="L53" i="1" s="1"/>
  <c r="I52" i="1"/>
  <c r="D52" i="1" s="1"/>
  <c r="L52" i="1" s="1"/>
  <c r="I51" i="1"/>
  <c r="D51" i="1" s="1"/>
  <c r="L51" i="1" s="1"/>
  <c r="I50" i="1"/>
  <c r="D50" i="1" s="1"/>
  <c r="L50" i="1" s="1"/>
  <c r="I49" i="1"/>
  <c r="D49" i="1" s="1"/>
  <c r="L49" i="1" s="1"/>
  <c r="I48" i="1"/>
  <c r="D48" i="1" s="1"/>
  <c r="L48" i="1" s="1"/>
  <c r="I47" i="1"/>
  <c r="D47" i="1" s="1"/>
  <c r="L47" i="1" s="1"/>
  <c r="I46" i="1"/>
  <c r="D46" i="1" s="1"/>
  <c r="L46" i="1" s="1"/>
  <c r="I45" i="1"/>
  <c r="D45" i="1" s="1"/>
  <c r="C56" i="1" l="1"/>
  <c r="D55" i="1"/>
  <c r="D56" i="1" s="1"/>
  <c r="L45" i="1"/>
  <c r="L55" i="1" s="1"/>
  <c r="I55" i="1"/>
  <c r="I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55" authorId="0" shapeId="0" xr:uid="{3D8D2568-F7D0-4D40-9345-D544FFB5F3F5}">
      <text>
        <r>
          <rPr>
            <sz val="9"/>
            <color indexed="81"/>
            <rFont val="MS P ゴシック"/>
            <family val="3"/>
            <charset val="128"/>
          </rPr>
          <t xml:space="preserve">
正の整数→次年度繰越
負の整数→執行超過（立て替え）</t>
        </r>
      </text>
    </comment>
    <comment ref="C56" authorId="0" shapeId="0" xr:uid="{F73E8D6F-5AFB-4AD4-89AE-6468C7552825}">
      <text>
        <r>
          <rPr>
            <sz val="9"/>
            <color indexed="81"/>
            <rFont val="MS P ゴシック"/>
            <family val="3"/>
            <charset val="128"/>
          </rPr>
          <t xml:space="preserve">
この差額が最終年度に請求できる上限額</t>
        </r>
      </text>
    </comment>
    <comment ref="D56" authorId="0" shapeId="0" xr:uid="{8E5F5CB2-F7AC-4A86-8177-99358A4D00CA}">
      <text>
        <r>
          <rPr>
            <sz val="9"/>
            <color indexed="81"/>
            <rFont val="MS P ゴシック"/>
            <family val="3"/>
            <charset val="128"/>
          </rPr>
          <t xml:space="preserve">
執行可能額（請求上限額＋前年度繰越額）</t>
        </r>
      </text>
    </comment>
    <comment ref="H56" authorId="0" shapeId="0" xr:uid="{C34CAD19-3C30-4DE9-8CEF-E2F1A3A52137}">
      <text>
        <r>
          <rPr>
            <sz val="9"/>
            <color indexed="81"/>
            <rFont val="MS P ゴシック"/>
            <family val="3"/>
            <charset val="128"/>
          </rPr>
          <t xml:space="preserve">
最終的に「各費目の差額（±）」≦「直接経費の総額の50％」であれば費目間流用制限の範囲内</t>
        </r>
      </text>
    </comment>
  </commentList>
</comments>
</file>

<file path=xl/sharedStrings.xml><?xml version="1.0" encoding="utf-8"?>
<sst xmlns="http://schemas.openxmlformats.org/spreadsheetml/2006/main" count="139" uniqueCount="56">
  <si>
    <t>その他</t>
    <rPh sb="2" eb="3">
      <t>タ</t>
    </rPh>
    <phoneticPr fontId="3"/>
  </si>
  <si>
    <t>人件費･謝金</t>
    <rPh sb="0" eb="3">
      <t>ジンケンヒ</t>
    </rPh>
    <rPh sb="4" eb="6">
      <t>シャキン</t>
    </rPh>
    <phoneticPr fontId="3"/>
  </si>
  <si>
    <t>旅費</t>
    <rPh sb="0" eb="2">
      <t>リョヒ</t>
    </rPh>
    <phoneticPr fontId="3"/>
  </si>
  <si>
    <t>物品費</t>
    <rPh sb="0" eb="2">
      <t>ブッピン</t>
    </rPh>
    <rPh sb="2" eb="3">
      <t>ヒ</t>
    </rPh>
    <phoneticPr fontId="3"/>
  </si>
  <si>
    <t>氏　　　名：</t>
    <rPh sb="0" eb="1">
      <t>シ</t>
    </rPh>
    <rPh sb="4" eb="5">
      <t>メイ</t>
    </rPh>
    <phoneticPr fontId="3"/>
  </si>
  <si>
    <t>所属　役職：</t>
    <rPh sb="0" eb="2">
      <t>ショゾク</t>
    </rPh>
    <rPh sb="3" eb="5">
      <t>ヤクショク</t>
    </rPh>
    <phoneticPr fontId="3"/>
  </si>
  <si>
    <t>機　関　名：</t>
    <rPh sb="0" eb="1">
      <t>キ</t>
    </rPh>
    <rPh sb="2" eb="3">
      <t>カン</t>
    </rPh>
    <rPh sb="4" eb="5">
      <t>メイ</t>
    </rPh>
    <phoneticPr fontId="3"/>
  </si>
  <si>
    <t>直接経費</t>
    <rPh sb="0" eb="2">
      <t>チョクセツ</t>
    </rPh>
    <rPh sb="2" eb="4">
      <t>ケイヒ</t>
    </rPh>
    <phoneticPr fontId="3"/>
  </si>
  <si>
    <t>計①</t>
    <rPh sb="0" eb="1">
      <t>ケイ</t>
    </rPh>
    <phoneticPr fontId="3"/>
  </si>
  <si>
    <t>一般管理費
②</t>
    <rPh sb="0" eb="2">
      <t>イッパン</t>
    </rPh>
    <rPh sb="2" eb="5">
      <t>カンリヒ</t>
    </rPh>
    <phoneticPr fontId="3"/>
  </si>
  <si>
    <t>再委託費
③</t>
    <rPh sb="0" eb="3">
      <t>サイイタク</t>
    </rPh>
    <rPh sb="3" eb="4">
      <t>ヒ</t>
    </rPh>
    <phoneticPr fontId="3"/>
  </si>
  <si>
    <t>合計
①＋②＋③</t>
    <rPh sb="0" eb="2">
      <t>ゴウケイ</t>
    </rPh>
    <phoneticPr fontId="3"/>
  </si>
  <si>
    <t>理事長　殿</t>
    <rPh sb="0" eb="3">
      <t>リジチョウ</t>
    </rPh>
    <rPh sb="4" eb="5">
      <t>トノ</t>
    </rPh>
    <phoneticPr fontId="3"/>
  </si>
  <si>
    <t>国立研究開発法人日本医療研究開発機構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phoneticPr fontId="3"/>
  </si>
  <si>
    <t>研究開発課題名：</t>
    <rPh sb="0" eb="2">
      <t>ケンキュウ</t>
    </rPh>
    <rPh sb="2" eb="4">
      <t>カイハツ</t>
    </rPh>
    <rPh sb="4" eb="6">
      <t>カダイ</t>
    </rPh>
    <rPh sb="6" eb="7">
      <t>メイ</t>
    </rPh>
    <phoneticPr fontId="3"/>
  </si>
  <si>
    <t xml:space="preserve"> 4) 印刷時に、上記の「吹き出し」は削除してください。</t>
    <rPh sb="4" eb="6">
      <t>インサツ</t>
    </rPh>
    <rPh sb="6" eb="7">
      <t>ジ</t>
    </rPh>
    <rPh sb="9" eb="11">
      <t>ジョウキ</t>
    </rPh>
    <rPh sb="13" eb="14">
      <t>フ</t>
    </rPh>
    <rPh sb="15" eb="16">
      <t>ダ</t>
    </rPh>
    <rPh sb="19" eb="21">
      <t>サクジョ</t>
    </rPh>
    <phoneticPr fontId="3"/>
  </si>
  <si>
    <t>課題管理番号　：</t>
    <rPh sb="0" eb="1">
      <t>カ</t>
    </rPh>
    <rPh sb="1" eb="2">
      <t>ダイ</t>
    </rPh>
    <rPh sb="2" eb="4">
      <t>カンリ</t>
    </rPh>
    <rPh sb="4" eb="5">
      <t>バン</t>
    </rPh>
    <rPh sb="5" eb="6">
      <t>ゴウ</t>
    </rPh>
    <phoneticPr fontId="3"/>
  </si>
  <si>
    <t xml:space="preserve"> 1) 課題管理番号及び研究開発課題名は　契約書前文に記載されておりますので、そちらを参照の上記入してください。</t>
    <rPh sb="6" eb="8">
      <t>カンリ</t>
    </rPh>
    <rPh sb="12" eb="14">
      <t>ケンキュウ</t>
    </rPh>
    <phoneticPr fontId="3"/>
  </si>
  <si>
    <t xml:space="preserve"> 2) 予算(契約額)を超えた分については、契約変更が認められない限り、貴機関の自己負担等で充当していただくことになります。</t>
  </si>
  <si>
    <t>(責任者)</t>
    <rPh sb="1" eb="4">
      <t>セキニンシャ</t>
    </rPh>
    <phoneticPr fontId="3"/>
  </si>
  <si>
    <t>(単位：円)</t>
    <rPh sb="1" eb="3">
      <t>タンイ</t>
    </rPh>
    <rPh sb="4" eb="5">
      <t>エン</t>
    </rPh>
    <phoneticPr fontId="3"/>
  </si>
  <si>
    <t xml:space="preserve"> 3) 薄黄色のセルは計算式が入力されています。(「シートの保護(パスワードなし)」を設定しています。)</t>
    <rPh sb="11" eb="13">
      <t>ケイサン</t>
    </rPh>
    <rPh sb="13" eb="14">
      <t>シキ</t>
    </rPh>
    <rPh sb="30" eb="32">
      <t>ホゴ</t>
    </rPh>
    <rPh sb="43" eb="45">
      <t>セッテイ</t>
    </rPh>
    <phoneticPr fontId="3"/>
  </si>
  <si>
    <r>
      <t>(C</t>
    </r>
    <r>
      <rPr>
        <i/>
        <sz val="11"/>
        <color theme="1"/>
        <rFont val="Georgia"/>
        <family val="1"/>
      </rPr>
      <t>i</t>
    </r>
    <r>
      <rPr>
        <sz val="11"/>
        <color theme="1"/>
        <rFont val="Arial"/>
        <family val="2"/>
      </rPr>
      <t>CLE</t>
    </r>
    <r>
      <rPr>
        <sz val="11"/>
        <color theme="1"/>
        <rFont val="ＭＳ Ｐゴシック"/>
        <family val="3"/>
        <charset val="128"/>
      </rPr>
      <t>様式</t>
    </r>
    <r>
      <rPr>
        <sz val="11"/>
        <color theme="1"/>
        <rFont val="Arial"/>
        <family val="2"/>
      </rPr>
      <t>C-4)</t>
    </r>
    <rPh sb="6" eb="8">
      <t>ヨウシキ</t>
    </rPh>
    <phoneticPr fontId="3"/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</si>
  <si>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</si>
  <si>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累計(D)</t>
    <rPh sb="0" eb="1">
      <t>ルイ</t>
    </rPh>
    <rPh sb="1" eb="2">
      <t>ケイ</t>
    </rPh>
    <phoneticPr fontId="3"/>
  </si>
  <si>
    <t>契約額(A)</t>
    <rPh sb="0" eb="3">
      <t>ケイヤクガク</t>
    </rPh>
    <phoneticPr fontId="3"/>
  </si>
  <si>
    <t>収支差額
（B）-（C）</t>
    <rPh sb="0" eb="2">
      <t>シュウシ</t>
    </rPh>
    <rPh sb="2" eb="4">
      <t>サガク</t>
    </rPh>
    <phoneticPr fontId="3"/>
  </si>
  <si>
    <t>計④</t>
    <rPh sb="0" eb="1">
      <t>ケイ</t>
    </rPh>
    <phoneticPr fontId="3"/>
  </si>
  <si>
    <t>一般管理費
⑤</t>
    <rPh sb="0" eb="2">
      <t>イッパン</t>
    </rPh>
    <rPh sb="2" eb="5">
      <t>カンリヒ</t>
    </rPh>
    <phoneticPr fontId="3"/>
  </si>
  <si>
    <t>再委託費
⑥</t>
    <rPh sb="0" eb="3">
      <t>サイイタク</t>
    </rPh>
    <rPh sb="3" eb="4">
      <t>ヒ</t>
    </rPh>
    <phoneticPr fontId="3"/>
  </si>
  <si>
    <t>合計
④＋⑤＋⑥</t>
    <rPh sb="0" eb="2">
      <t>ゴウケイ</t>
    </rPh>
    <phoneticPr fontId="3"/>
  </si>
  <si>
    <t>研究開発全期間の収支額累計表</t>
    <rPh sb="0" eb="2">
      <t>ケンキュウ</t>
    </rPh>
    <rPh sb="2" eb="4">
      <t>カイハツ</t>
    </rPh>
    <rPh sb="4" eb="7">
      <t>ゼンキカン</t>
    </rPh>
    <rPh sb="8" eb="10">
      <t>シュウシ</t>
    </rPh>
    <rPh sb="10" eb="11">
      <t>ガク</t>
    </rPh>
    <rPh sb="11" eb="13">
      <t>ルイケイ</t>
    </rPh>
    <rPh sb="13" eb="14">
      <t>ヒョウ</t>
    </rPh>
    <phoneticPr fontId="3"/>
  </si>
  <si>
    <t>当該年度の項目別収支決算表</t>
    <rPh sb="0" eb="2">
      <t>トウガイ</t>
    </rPh>
    <rPh sb="2" eb="4">
      <t>ネンド</t>
    </rPh>
    <rPh sb="5" eb="8">
      <t>コウモクベツ</t>
    </rPh>
    <rPh sb="8" eb="10">
      <t>シュウシ</t>
    </rPh>
    <rPh sb="10" eb="12">
      <t>ケッサン</t>
    </rPh>
    <rPh sb="12" eb="13">
      <t>ヒョウ</t>
    </rPh>
    <phoneticPr fontId="3"/>
  </si>
  <si>
    <t>支出額（C）</t>
    <rPh sb="0" eb="2">
      <t>シシュツ</t>
    </rPh>
    <rPh sb="2" eb="3">
      <t>ガク</t>
    </rPh>
    <phoneticPr fontId="3"/>
  </si>
  <si>
    <t>契約額と実績額
との差額(A)-(D)</t>
    <rPh sb="0" eb="3">
      <t>ケイヤクガク</t>
    </rPh>
    <rPh sb="4" eb="7">
      <t>ジッセキガク</t>
    </rPh>
    <rPh sb="10" eb="12">
      <t>サガク</t>
    </rPh>
    <phoneticPr fontId="3"/>
  </si>
  <si>
    <t>令和○年度(1年目)</t>
    <rPh sb="3" eb="5">
      <t>ネンド</t>
    </rPh>
    <rPh sb="7" eb="9">
      <t>ネンメ</t>
    </rPh>
    <phoneticPr fontId="3"/>
  </si>
  <si>
    <t>令和○年度(2年目)</t>
    <rPh sb="3" eb="5">
      <t>ネンド</t>
    </rPh>
    <rPh sb="7" eb="9">
      <t>ネンメ</t>
    </rPh>
    <phoneticPr fontId="3"/>
  </si>
  <si>
    <t>令和○年度(3年目)</t>
    <rPh sb="3" eb="5">
      <t>ネンド</t>
    </rPh>
    <rPh sb="7" eb="9">
      <t>ネンメ</t>
    </rPh>
    <phoneticPr fontId="3"/>
  </si>
  <si>
    <t>令和○年度(4年目)</t>
    <rPh sb="3" eb="5">
      <t>ネンド</t>
    </rPh>
    <rPh sb="7" eb="9">
      <t>ネンメ</t>
    </rPh>
    <phoneticPr fontId="3"/>
  </si>
  <si>
    <t>令和○年度(5年目)</t>
    <rPh sb="3" eb="5">
      <t>ネンド</t>
    </rPh>
    <rPh sb="7" eb="9">
      <t>ネンメ</t>
    </rPh>
    <phoneticPr fontId="3"/>
  </si>
  <si>
    <t>令和○年度(6年目)</t>
    <rPh sb="3" eb="5">
      <t>ネンド</t>
    </rPh>
    <rPh sb="7" eb="9">
      <t>ネンメ</t>
    </rPh>
    <phoneticPr fontId="3"/>
  </si>
  <si>
    <t>令和○年度(7年目)</t>
    <rPh sb="3" eb="5">
      <t>ネンド</t>
    </rPh>
    <rPh sb="7" eb="9">
      <t>ネンメ</t>
    </rPh>
    <phoneticPr fontId="3"/>
  </si>
  <si>
    <t>令和○年度(8年目)</t>
    <rPh sb="3" eb="5">
      <t>ネンド</t>
    </rPh>
    <rPh sb="7" eb="9">
      <t>ネンメ</t>
    </rPh>
    <phoneticPr fontId="3"/>
  </si>
  <si>
    <t>令和○年度(9年目)</t>
    <rPh sb="3" eb="5">
      <t>ネンド</t>
    </rPh>
    <rPh sb="7" eb="9">
      <t>ネンメ</t>
    </rPh>
    <phoneticPr fontId="3"/>
  </si>
  <si>
    <t>令和○年度(10年目)</t>
    <rPh sb="3" eb="5">
      <t>ネンド</t>
    </rPh>
    <rPh sb="8" eb="10">
      <t>ネンメ</t>
    </rPh>
    <phoneticPr fontId="3"/>
  </si>
  <si>
    <t>　　令和○年4月1日～令和○年3月31日の研究開発費の収支実績を以下のとおり報告いたします。</t>
    <rPh sb="5" eb="6">
      <t>ネン</t>
    </rPh>
    <rPh sb="7" eb="8">
      <t>ガツ</t>
    </rPh>
    <rPh sb="9" eb="10">
      <t>ニチ</t>
    </rPh>
    <rPh sb="21" eb="23">
      <t>ケンキュウ</t>
    </rPh>
    <rPh sb="23" eb="26">
      <t>カイハツヒ</t>
    </rPh>
    <rPh sb="27" eb="29">
      <t>シュウシ</t>
    </rPh>
    <rPh sb="29" eb="31">
      <t>ジッセキ</t>
    </rPh>
    <rPh sb="32" eb="34">
      <t>イカ</t>
    </rPh>
    <rPh sb="38" eb="40">
      <t>ホウコク</t>
    </rPh>
    <phoneticPr fontId="3"/>
  </si>
  <si>
    <t>研究開発費年度報告書(令和○年度)</t>
    <rPh sb="0" eb="2">
      <t>ケンキュウ</t>
    </rPh>
    <rPh sb="2" eb="5">
      <t>カイハツヒ</t>
    </rPh>
    <rPh sb="5" eb="7">
      <t>ネンド</t>
    </rPh>
    <rPh sb="7" eb="10">
      <t>ホウコクショ</t>
    </rPh>
    <rPh sb="14" eb="16">
      <t>ネンド</t>
    </rPh>
    <phoneticPr fontId="3"/>
  </si>
  <si>
    <t>研究開発費</t>
    <rPh sb="0" eb="2">
      <t>ケンキュウ</t>
    </rPh>
    <rPh sb="2" eb="5">
      <t>カイハツヒ</t>
    </rPh>
    <phoneticPr fontId="3"/>
  </si>
  <si>
    <t>受入額(A)</t>
    <rPh sb="0" eb="2">
      <t>ウケイレ</t>
    </rPh>
    <rPh sb="2" eb="3">
      <t>ガク</t>
    </rPh>
    <phoneticPr fontId="3"/>
  </si>
  <si>
    <r>
      <rPr>
        <sz val="10"/>
        <color theme="1"/>
        <rFont val="ＭＳ 明朝"/>
        <family val="1"/>
        <charset val="128"/>
      </rPr>
      <t>うち前年度</t>
    </r>
    <r>
      <rPr>
        <sz val="9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繰越額(立替額)(B)</t>
    </r>
    <r>
      <rPr>
        <sz val="9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明朝"/>
        <family val="1"/>
        <charset val="128"/>
      </rPr>
      <t>＋の場合、繰越額
－の場合、立替額</t>
    </r>
    <rPh sb="2" eb="5">
      <t>ゼンネンド</t>
    </rPh>
    <rPh sb="6" eb="9">
      <t>クリコシガク</t>
    </rPh>
    <rPh sb="10" eb="12">
      <t>タテカ</t>
    </rPh>
    <rPh sb="12" eb="13">
      <t>ガク</t>
    </rPh>
    <phoneticPr fontId="3"/>
  </si>
  <si>
    <t>うち当年度
概算請求額(A)-(B)</t>
    <rPh sb="2" eb="5">
      <t>トウネンド</t>
    </rPh>
    <rPh sb="6" eb="8">
      <t>ガイサン</t>
    </rPh>
    <rPh sb="8" eb="10">
      <t>セイキュウ</t>
    </rPh>
    <rPh sb="10" eb="11">
      <t>ガク</t>
    </rPh>
    <phoneticPr fontId="3"/>
  </si>
  <si>
    <t>支出額(C)</t>
    <rPh sb="0" eb="3">
      <t>シシュツガク</t>
    </rPh>
    <phoneticPr fontId="3"/>
  </si>
  <si>
    <t>差額 (A)-(C)</t>
    <rPh sb="0" eb="2">
      <t>サガク</t>
    </rPh>
    <phoneticPr fontId="3"/>
  </si>
  <si>
    <t>【備考】</t>
    <rPh sb="1" eb="3">
      <t>ビコウ</t>
    </rPh>
    <phoneticPr fontId="3"/>
  </si>
  <si>
    <t>概算請求額
（B）</t>
    <rPh sb="0" eb="2">
      <t>ガイサン</t>
    </rPh>
    <rPh sb="2" eb="4">
      <t>セイキュウ</t>
    </rPh>
    <rPh sb="4" eb="5">
      <t>ガク</t>
    </rPh>
    <phoneticPr fontId="3"/>
  </si>
  <si>
    <t xml:space="preserve">【文書番号・決裁番号】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</si>
</sst>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;[Red]\(\-#,##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Arial"/>
      <family val="2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i/>
      <sz val="11"/>
      <color theme="1"/>
      <name val="Georgia"/>
      <family val="1"/>
    </font>
    <font>
      <sz val="9"/>
      <color indexed="81"/>
      <name val="MS P ゴシック"/>
      <family val="3"/>
      <charset val="12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 diagonalDown="1"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 diagonalDown="1"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 style="thin">
        <color indexed="64"/>
      </diagonal>
    </border>
    <border diagonalDown="1"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 style="thin">
        <color indexed="64"/>
      </diagonal>
    </border>
    <border diagonalDown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38" fontId="5" fillId="2" borderId="19" xfId="1" applyFont="1" applyFill="1" applyBorder="1" applyProtection="1">
      <alignment vertical="center"/>
    </xf>
    <xf numFmtId="38" fontId="5" fillId="2" borderId="26" xfId="1" applyFont="1" applyFill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38" fontId="5" fillId="0" borderId="7" xfId="1" applyFont="1" applyFill="1" applyBorder="1" applyProtection="1">
      <alignment vertical="center"/>
      <protection locked="0"/>
    </xf>
    <xf numFmtId="38" fontId="5" fillId="0" borderId="2" xfId="1" applyFont="1" applyFill="1" applyBorder="1" applyProtection="1">
      <alignment vertical="center"/>
      <protection locked="0"/>
    </xf>
    <xf numFmtId="38" fontId="5" fillId="2" borderId="12" xfId="1" applyFont="1" applyFill="1" applyBorder="1" applyProtection="1">
      <alignment vertical="center"/>
    </xf>
    <xf numFmtId="38" fontId="5" fillId="2" borderId="21" xfId="1" applyFont="1" applyFill="1" applyBorder="1" applyProtection="1">
      <alignment vertical="center"/>
    </xf>
    <xf numFmtId="38" fontId="5" fillId="0" borderId="19" xfId="1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8" fontId="5" fillId="0" borderId="0" xfId="1" applyFont="1" applyFill="1" applyBorder="1" applyProtection="1">
      <alignment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38" fontId="5" fillId="2" borderId="33" xfId="1" applyFont="1" applyFill="1" applyBorder="1" applyProtection="1">
      <alignment vertical="center"/>
    </xf>
    <xf numFmtId="38" fontId="5" fillId="2" borderId="34" xfId="1" applyFont="1" applyFill="1" applyBorder="1" applyProtection="1">
      <alignment vertical="center"/>
    </xf>
    <xf numFmtId="38" fontId="5" fillId="2" borderId="35" xfId="1" applyFont="1" applyFill="1" applyBorder="1" applyProtection="1">
      <alignment vertical="center"/>
    </xf>
    <xf numFmtId="38" fontId="5" fillId="0" borderId="31" xfId="1" applyFont="1" applyFill="1" applyBorder="1" applyProtection="1">
      <alignment vertical="center"/>
      <protection locked="0"/>
    </xf>
    <xf numFmtId="38" fontId="5" fillId="0" borderId="37" xfId="1" applyFont="1" applyFill="1" applyBorder="1" applyProtection="1">
      <alignment vertical="center"/>
      <protection locked="0"/>
    </xf>
    <xf numFmtId="38" fontId="5" fillId="0" borderId="38" xfId="1" applyFont="1" applyFill="1" applyBorder="1" applyProtection="1">
      <alignment vertical="center"/>
      <protection locked="0"/>
    </xf>
    <xf numFmtId="38" fontId="5" fillId="0" borderId="21" xfId="1" applyFont="1" applyFill="1" applyBorder="1" applyProtection="1">
      <alignment vertical="center"/>
      <protection locked="0"/>
    </xf>
    <xf numFmtId="38" fontId="5" fillId="0" borderId="12" xfId="1" applyFont="1" applyFill="1" applyBorder="1" applyProtection="1">
      <alignment vertical="center"/>
      <protection locked="0"/>
    </xf>
    <xf numFmtId="38" fontId="5" fillId="0" borderId="25" xfId="1" applyFont="1" applyFill="1" applyBorder="1" applyAlignment="1" applyProtection="1">
      <alignment vertical="center" shrinkToFit="1"/>
      <protection locked="0"/>
    </xf>
    <xf numFmtId="38" fontId="5" fillId="0" borderId="24" xfId="1" applyFont="1" applyFill="1" applyBorder="1" applyAlignment="1" applyProtection="1">
      <alignment vertical="center" shrinkToFit="1"/>
      <protection locked="0"/>
    </xf>
    <xf numFmtId="38" fontId="5" fillId="0" borderId="22" xfId="1" applyFont="1" applyFill="1" applyBorder="1" applyAlignment="1" applyProtection="1">
      <alignment vertical="center" shrinkToFit="1"/>
      <protection locked="0"/>
    </xf>
    <xf numFmtId="38" fontId="5" fillId="0" borderId="23" xfId="1" applyFont="1" applyFill="1" applyBorder="1" applyAlignment="1" applyProtection="1">
      <alignment vertical="center" shrinkToFit="1"/>
      <protection locked="0"/>
    </xf>
    <xf numFmtId="38" fontId="5" fillId="0" borderId="14" xfId="1" applyFont="1" applyFill="1" applyBorder="1" applyAlignment="1" applyProtection="1">
      <alignment vertical="center" shrinkToFit="1"/>
      <protection locked="0"/>
    </xf>
    <xf numFmtId="38" fontId="5" fillId="0" borderId="13" xfId="1" applyFont="1" applyFill="1" applyBorder="1" applyAlignment="1" applyProtection="1">
      <alignment vertical="center" shrinkToFit="1"/>
      <protection locked="0"/>
    </xf>
    <xf numFmtId="38" fontId="5" fillId="2" borderId="24" xfId="1" applyFont="1" applyFill="1" applyBorder="1" applyAlignment="1" applyProtection="1">
      <alignment vertical="center" shrinkToFit="1"/>
    </xf>
    <xf numFmtId="38" fontId="5" fillId="2" borderId="25" xfId="1" applyFont="1" applyFill="1" applyBorder="1" applyAlignment="1" applyProtection="1">
      <alignment vertical="center" shrinkToFit="1"/>
    </xf>
    <xf numFmtId="0" fontId="5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38" fontId="5" fillId="0" borderId="41" xfId="1" applyFont="1" applyFill="1" applyBorder="1" applyAlignment="1" applyProtection="1">
      <alignment vertical="center" shrinkToFi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38" fontId="5" fillId="0" borderId="41" xfId="1" applyFont="1" applyFill="1" applyBorder="1" applyProtection="1">
      <alignment vertical="center"/>
      <protection locked="0"/>
    </xf>
    <xf numFmtId="38" fontId="5" fillId="0" borderId="41" xfId="1" applyFont="1" applyFill="1" applyBorder="1" applyProtection="1">
      <alignment vertical="center"/>
    </xf>
    <xf numFmtId="38" fontId="5" fillId="2" borderId="37" xfId="1" applyFont="1" applyFill="1" applyBorder="1" applyProtection="1">
      <alignment vertical="center"/>
    </xf>
    <xf numFmtId="38" fontId="5" fillId="2" borderId="38" xfId="1" applyFont="1" applyFill="1" applyBorder="1" applyProtection="1">
      <alignment vertical="center"/>
    </xf>
    <xf numFmtId="38" fontId="5" fillId="2" borderId="40" xfId="1" applyFont="1" applyFill="1" applyBorder="1" applyProtection="1">
      <alignment vertical="center"/>
    </xf>
    <xf numFmtId="38" fontId="5" fillId="2" borderId="42" xfId="1" applyFont="1" applyFill="1" applyBorder="1" applyAlignment="1" applyProtection="1">
      <alignment vertical="center" shrinkToFit="1"/>
    </xf>
    <xf numFmtId="38" fontId="5" fillId="2" borderId="43" xfId="1" applyFont="1" applyFill="1" applyBorder="1" applyAlignment="1" applyProtection="1">
      <alignment vertical="center" shrinkToFit="1"/>
    </xf>
    <xf numFmtId="38" fontId="5" fillId="2" borderId="44" xfId="1" applyFont="1" applyFill="1" applyBorder="1" applyProtection="1">
      <alignment vertical="center"/>
    </xf>
    <xf numFmtId="38" fontId="5" fillId="2" borderId="4" xfId="1" applyFont="1" applyFill="1" applyBorder="1" applyProtection="1">
      <alignment vertical="center"/>
    </xf>
    <xf numFmtId="38" fontId="5" fillId="2" borderId="9" xfId="1" applyFont="1" applyFill="1" applyBorder="1" applyProtection="1">
      <alignment vertical="center"/>
    </xf>
    <xf numFmtId="38" fontId="5" fillId="0" borderId="45" xfId="1" applyFont="1" applyFill="1" applyBorder="1" applyAlignment="1" applyProtection="1">
      <alignment vertical="center" shrinkToFit="1"/>
      <protection locked="0"/>
    </xf>
    <xf numFmtId="38" fontId="5" fillId="0" borderId="8" xfId="1" applyFont="1" applyFill="1" applyBorder="1" applyAlignment="1" applyProtection="1">
      <alignment vertical="center" shrinkToFit="1"/>
      <protection locked="0"/>
    </xf>
    <xf numFmtId="38" fontId="5" fillId="2" borderId="32" xfId="1" applyFont="1" applyFill="1" applyBorder="1" applyProtection="1">
      <alignment vertical="center"/>
    </xf>
    <xf numFmtId="38" fontId="5" fillId="0" borderId="9" xfId="1" applyFont="1" applyFill="1" applyBorder="1" applyProtection="1">
      <alignment vertical="center"/>
      <protection locked="0"/>
    </xf>
    <xf numFmtId="38" fontId="5" fillId="0" borderId="36" xfId="1" applyFont="1" applyFill="1" applyBorder="1" applyProtection="1">
      <alignment vertical="center"/>
      <protection locked="0"/>
    </xf>
    <xf numFmtId="38" fontId="5" fillId="2" borderId="36" xfId="1" applyFont="1" applyFill="1" applyBorder="1" applyProtection="1">
      <alignment vertical="center"/>
    </xf>
    <xf numFmtId="38" fontId="5" fillId="2" borderId="33" xfId="1" applyFont="1" applyFill="1" applyBorder="1" applyAlignment="1" applyProtection="1">
      <alignment vertical="center" shrinkToFit="1"/>
    </xf>
    <xf numFmtId="38" fontId="5" fillId="2" borderId="19" xfId="1" applyFont="1" applyFill="1" applyBorder="1" applyAlignment="1" applyProtection="1">
      <alignment vertical="center" shrinkToFit="1"/>
    </xf>
    <xf numFmtId="38" fontId="5" fillId="2" borderId="31" xfId="1" applyFont="1" applyFill="1" applyBorder="1" applyAlignment="1" applyProtection="1">
      <alignment vertical="center" shrinkToFit="1"/>
    </xf>
    <xf numFmtId="38" fontId="2" fillId="0" borderId="0" xfId="1" applyFont="1" applyFill="1" applyProtection="1">
      <alignment vertical="center"/>
      <protection locked="0"/>
    </xf>
    <xf numFmtId="38" fontId="2" fillId="0" borderId="7" xfId="1" applyFont="1" applyFill="1" applyBorder="1" applyAlignment="1" applyProtection="1">
      <alignment horizontal="center" vertical="center"/>
      <protection locked="0"/>
    </xf>
    <xf numFmtId="38" fontId="2" fillId="0" borderId="0" xfId="1" applyFont="1" applyFill="1" applyBorder="1" applyAlignment="1" applyProtection="1">
      <alignment horizontal="center" vertical="center"/>
      <protection locked="0"/>
    </xf>
    <xf numFmtId="38" fontId="2" fillId="0" borderId="41" xfId="1" applyFont="1" applyFill="1" applyBorder="1" applyAlignment="1" applyProtection="1">
      <alignment horizontal="center" vertical="center"/>
      <protection locked="0"/>
    </xf>
    <xf numFmtId="38" fontId="5" fillId="2" borderId="31" xfId="1" applyFont="1" applyFill="1" applyBorder="1" applyAlignment="1" applyProtection="1">
      <alignment horizontal="right" vertical="center"/>
    </xf>
    <xf numFmtId="38" fontId="4" fillId="0" borderId="0" xfId="1" applyFont="1" applyFill="1" applyProtection="1">
      <alignment vertical="center"/>
      <protection locked="0"/>
    </xf>
    <xf numFmtId="0" fontId="6" fillId="0" borderId="21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38" fontId="5" fillId="2" borderId="19" xfId="1" applyFont="1" applyFill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38" fontId="5" fillId="2" borderId="15" xfId="1" applyFont="1" applyFill="1" applyBorder="1">
      <alignment vertical="center"/>
    </xf>
    <xf numFmtId="38" fontId="5" fillId="0" borderId="51" xfId="1" applyFont="1" applyBorder="1" applyAlignment="1" applyProtection="1">
      <alignment vertical="center" shrinkToFit="1"/>
      <protection locked="0"/>
    </xf>
    <xf numFmtId="38" fontId="5" fillId="0" borderId="52" xfId="1" applyFont="1" applyBorder="1" applyAlignment="1" applyProtection="1">
      <alignment vertical="center" shrinkToFit="1"/>
      <protection locked="0"/>
    </xf>
    <xf numFmtId="38" fontId="5" fillId="2" borderId="53" xfId="1" applyFont="1" applyFill="1" applyBorder="1">
      <alignment vertical="center"/>
    </xf>
    <xf numFmtId="38" fontId="5" fillId="0" borderId="15" xfId="1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6" fontId="13" fillId="2" borderId="12" xfId="1" applyNumberFormat="1" applyFont="1" applyFill="1" applyBorder="1">
      <alignment vertical="center"/>
    </xf>
    <xf numFmtId="176" fontId="13" fillId="0" borderId="54" xfId="1" applyNumberFormat="1" applyFont="1" applyBorder="1" applyAlignment="1" applyProtection="1">
      <alignment vertical="center" shrinkToFit="1"/>
      <protection locked="0"/>
    </xf>
    <xf numFmtId="176" fontId="13" fillId="0" borderId="13" xfId="1" applyNumberFormat="1" applyFont="1" applyBorder="1" applyAlignment="1" applyProtection="1">
      <alignment vertical="center" shrinkToFit="1"/>
      <protection locked="0"/>
    </xf>
    <xf numFmtId="176" fontId="13" fillId="2" borderId="55" xfId="1" applyNumberFormat="1" applyFont="1" applyFill="1" applyBorder="1">
      <alignment vertical="center"/>
    </xf>
    <xf numFmtId="176" fontId="13" fillId="0" borderId="12" xfId="1" applyNumberFormat="1" applyFont="1" applyBorder="1" applyAlignment="1" applyProtection="1">
      <alignment vertical="center" shrinkToFit="1"/>
      <protection locked="0"/>
    </xf>
    <xf numFmtId="176" fontId="13" fillId="0" borderId="38" xfId="1" applyNumberFormat="1" applyFont="1" applyBorder="1" applyAlignment="1" applyProtection="1">
      <alignment vertical="center" shrinkToFit="1"/>
      <protection locked="0"/>
    </xf>
    <xf numFmtId="0" fontId="6" fillId="0" borderId="26" xfId="0" quotePrefix="1" applyFont="1" applyBorder="1" applyAlignment="1" applyProtection="1">
      <alignment horizontal="center" vertical="center" wrapText="1"/>
      <protection locked="0"/>
    </xf>
    <xf numFmtId="176" fontId="13" fillId="2" borderId="26" xfId="1" applyNumberFormat="1" applyFont="1" applyFill="1" applyBorder="1">
      <alignment vertical="center"/>
    </xf>
    <xf numFmtId="176" fontId="13" fillId="2" borderId="29" xfId="1" applyNumberFormat="1" applyFont="1" applyFill="1" applyBorder="1" applyAlignment="1" applyProtection="1">
      <alignment vertical="center" shrinkToFit="1"/>
      <protection locked="0"/>
    </xf>
    <xf numFmtId="176" fontId="13" fillId="2" borderId="27" xfId="1" applyNumberFormat="1" applyFont="1" applyFill="1" applyBorder="1" applyAlignment="1" applyProtection="1">
      <alignment vertical="center" shrinkToFit="1"/>
      <protection locked="0"/>
    </xf>
    <xf numFmtId="176" fontId="13" fillId="2" borderId="28" xfId="1" applyNumberFormat="1" applyFont="1" applyFill="1" applyBorder="1">
      <alignment vertical="center"/>
    </xf>
    <xf numFmtId="176" fontId="13" fillId="2" borderId="26" xfId="1" applyNumberFormat="1" applyFont="1" applyFill="1" applyBorder="1" applyAlignment="1" applyProtection="1">
      <alignment vertical="center" shrinkToFit="1"/>
      <protection locked="0"/>
    </xf>
    <xf numFmtId="176" fontId="13" fillId="2" borderId="1" xfId="1" applyNumberFormat="1" applyFont="1" applyFill="1" applyBorder="1" applyAlignment="1" applyProtection="1">
      <alignment vertical="center" shrinkToFi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38" fontId="5" fillId="2" borderId="26" xfId="1" applyFont="1" applyFill="1" applyBorder="1">
      <alignment vertical="center"/>
    </xf>
    <xf numFmtId="38" fontId="5" fillId="0" borderId="29" xfId="1" applyFont="1" applyBorder="1" applyAlignment="1" applyProtection="1">
      <alignment vertical="center" shrinkToFit="1"/>
      <protection locked="0"/>
    </xf>
    <xf numFmtId="38" fontId="5" fillId="0" borderId="27" xfId="1" applyFont="1" applyBorder="1" applyAlignment="1" applyProtection="1">
      <alignment vertical="center" shrinkToFit="1"/>
      <protection locked="0"/>
    </xf>
    <xf numFmtId="38" fontId="5" fillId="2" borderId="28" xfId="1" applyFont="1" applyFill="1" applyBorder="1">
      <alignment vertical="center"/>
    </xf>
    <xf numFmtId="38" fontId="5" fillId="0" borderId="2" xfId="1" applyFont="1" applyBorder="1" applyProtection="1">
      <alignment vertical="center"/>
      <protection locked="0"/>
    </xf>
    <xf numFmtId="38" fontId="5" fillId="0" borderId="26" xfId="1" applyFont="1" applyBorder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38" fontId="5" fillId="2" borderId="29" xfId="1" applyFont="1" applyFill="1" applyBorder="1" applyAlignment="1">
      <alignment vertical="center" shrinkToFit="1"/>
    </xf>
    <xf numFmtId="38" fontId="5" fillId="2" borderId="27" xfId="1" applyFont="1" applyFill="1" applyBorder="1" applyAlignment="1">
      <alignment vertical="center" shrinkToFit="1"/>
    </xf>
    <xf numFmtId="38" fontId="5" fillId="2" borderId="2" xfId="1" applyFont="1" applyFill="1" applyBorder="1">
      <alignment vertical="center"/>
    </xf>
    <xf numFmtId="0" fontId="2" fillId="0" borderId="6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8" fillId="0" borderId="50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38" fontId="5" fillId="2" borderId="30" xfId="1" applyFont="1" applyFill="1" applyBorder="1" applyAlignment="1" applyProtection="1">
      <alignment horizontal="right" vertical="center"/>
    </xf>
    <xf numFmtId="38" fontId="5" fillId="2" borderId="31" xfId="1" applyFont="1" applyFill="1" applyBorder="1" applyAlignment="1" applyProtection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textRotation="255" wrapText="1"/>
      <protection locked="0"/>
    </xf>
    <xf numFmtId="0" fontId="2" fillId="0" borderId="3" xfId="0" applyFont="1" applyBorder="1" applyAlignment="1" applyProtection="1">
      <alignment horizontal="center" vertical="center" textRotation="255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38" fontId="2" fillId="0" borderId="39" xfId="1" applyFont="1" applyFill="1" applyBorder="1" applyAlignment="1" applyProtection="1">
      <alignment horizontal="center" vertical="center" wrapText="1"/>
      <protection locked="0"/>
    </xf>
    <xf numFmtId="38" fontId="0" fillId="0" borderId="40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26" xfId="0" applyBorder="1">
      <alignment vertical="center"/>
    </xf>
    <xf numFmtId="0" fontId="0" fillId="0" borderId="40" xfId="0" applyBorder="1">
      <alignment vertical="center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381000</xdr:colOff>
      <xdr:row>23</xdr:row>
      <xdr:rowOff>200025</xdr:rowOff>
    </xdr:from>
    <xdr:ext cx="3286125" cy="392415"/>
    <xdr:sp macro="" textlink="">
      <xdr:nvSpPr>
        <xdr:cNvPr id="20" name="四角形吹き出し 1">
          <a:extLst>
            <a:ext uri="{FF2B5EF4-FFF2-40B4-BE49-F238E27FC236}">
              <a16:creationId xmlns:a16="http://schemas.microsoft.com/office/drawing/2014/main" id="{740F3CC7-87EA-4E30-8AA7-5FD3C41C4E4F}"/>
            </a:ext>
          </a:extLst>
        </xdr:cNvPr>
        <xdr:cNvSpPr/>
      </xdr:nvSpPr>
      <xdr:spPr>
        <a:xfrm>
          <a:off x="10058400" y="4612005"/>
          <a:ext cx="3286125" cy="392415"/>
        </a:xfrm>
        <a:prstGeom prst="wedgeRectCallout">
          <a:avLst>
            <a:gd name="adj1" fmla="val -73222"/>
            <a:gd name="adj2" fmla="val -19598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うち前年度繰越額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立替額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は、前年度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項目別収支決算表の差額より転記してください。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361949</xdr:colOff>
      <xdr:row>21</xdr:row>
      <xdr:rowOff>133351</xdr:rowOff>
    </xdr:from>
    <xdr:ext cx="2476501" cy="542456"/>
    <xdr:sp macro="" textlink="">
      <xdr:nvSpPr>
        <xdr:cNvPr id="22" name="四角形吹き出し 3">
          <a:extLst>
            <a:ext uri="{FF2B5EF4-FFF2-40B4-BE49-F238E27FC236}">
              <a16:creationId xmlns:a16="http://schemas.microsoft.com/office/drawing/2014/main" id="{5C0AC9DD-1BFA-4A34-BBAC-D1BFDC19C1EF}"/>
            </a:ext>
          </a:extLst>
        </xdr:cNvPr>
        <xdr:cNvSpPr/>
      </xdr:nvSpPr>
      <xdr:spPr>
        <a:xfrm>
          <a:off x="10043159" y="3949066"/>
          <a:ext cx="2476501" cy="542456"/>
        </a:xfrm>
        <a:prstGeom prst="wedgeRectCallout">
          <a:avLst>
            <a:gd name="adj1" fmla="val -80660"/>
            <a:gd name="adj2" fmla="val 1993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受入額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(A)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C-2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概算請求内訳書の概算請求額合計より転記してください。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485775</xdr:colOff>
      <xdr:row>26</xdr:row>
      <xdr:rowOff>19050</xdr:rowOff>
    </xdr:from>
    <xdr:ext cx="2990850" cy="392415"/>
    <xdr:sp macro="" textlink="">
      <xdr:nvSpPr>
        <xdr:cNvPr id="25" name="四角形吹き出し 5">
          <a:extLst>
            <a:ext uri="{FF2B5EF4-FFF2-40B4-BE49-F238E27FC236}">
              <a16:creationId xmlns:a16="http://schemas.microsoft.com/office/drawing/2014/main" id="{EA4A9E7B-F2DE-49E9-8132-A0754431FA01}"/>
            </a:ext>
          </a:extLst>
        </xdr:cNvPr>
        <xdr:cNvSpPr/>
      </xdr:nvSpPr>
      <xdr:spPr>
        <a:xfrm>
          <a:off x="10161270" y="5663565"/>
          <a:ext cx="2990850" cy="392415"/>
        </a:xfrm>
        <a:prstGeom prst="wedgeRectCallout">
          <a:avLst>
            <a:gd name="adj1" fmla="val -78304"/>
            <a:gd name="adj2" fmla="val -68143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(C)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C-6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収支簿の支出費目 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342899</xdr:colOff>
      <xdr:row>24</xdr:row>
      <xdr:rowOff>171450</xdr:rowOff>
    </xdr:from>
    <xdr:ext cx="3419475" cy="392415"/>
    <xdr:sp macro="" textlink="">
      <xdr:nvSpPr>
        <xdr:cNvPr id="28" name="四角形吹き出し 5">
          <a:extLst>
            <a:ext uri="{FF2B5EF4-FFF2-40B4-BE49-F238E27FC236}">
              <a16:creationId xmlns:a16="http://schemas.microsoft.com/office/drawing/2014/main" id="{CFF6536A-583A-4D32-9A12-8AD6DB47B293}"/>
            </a:ext>
          </a:extLst>
        </xdr:cNvPr>
        <xdr:cNvSpPr/>
      </xdr:nvSpPr>
      <xdr:spPr>
        <a:xfrm>
          <a:off x="10020299" y="5158740"/>
          <a:ext cx="3419475" cy="392415"/>
        </a:xfrm>
        <a:prstGeom prst="wedgeRectCallout">
          <a:avLst>
            <a:gd name="adj1" fmla="val -78304"/>
            <a:gd name="adj2" fmla="val -68143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うち当年度概算請求額は、合計額が当年度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C-1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概算請求書の金額と合致しているか確認してください。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259080</xdr:colOff>
      <xdr:row>0</xdr:row>
      <xdr:rowOff>160020</xdr:rowOff>
    </xdr:from>
    <xdr:ext cx="2476501" cy="692497"/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E8A54B3A-9ABC-4F2A-A561-D28F92254C3D}"/>
            </a:ext>
          </a:extLst>
        </xdr:cNvPr>
        <xdr:cNvSpPr/>
      </xdr:nvSpPr>
      <xdr:spPr>
        <a:xfrm>
          <a:off x="11490960" y="160020"/>
          <a:ext cx="2476501" cy="692497"/>
        </a:xfrm>
        <a:prstGeom prst="wedgeRectCallout">
          <a:avLst>
            <a:gd name="adj1" fmla="val -94506"/>
            <a:gd name="adj2" fmla="val -61535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本報告書の提出に際して、取得した文書番号・決裁番号があれば必ず記載してください。（文書番号等が存在しない場合は記載不要です。）</a:t>
          </a:r>
          <a:endParaRPr kumimoji="1" lang="ja-JP" altLang="en-US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297180</xdr:colOff>
      <xdr:row>11</xdr:row>
      <xdr:rowOff>7620</xdr:rowOff>
    </xdr:from>
    <xdr:ext cx="2705100" cy="1292662"/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A432C2ED-109C-40AE-BDAC-2A614905E514}"/>
            </a:ext>
          </a:extLst>
        </xdr:cNvPr>
        <xdr:cNvSpPr/>
      </xdr:nvSpPr>
      <xdr:spPr>
        <a:xfrm>
          <a:off x="11529060" y="1897380"/>
          <a:ext cx="2705100" cy="1292662"/>
        </a:xfrm>
        <a:prstGeom prst="wedgeRectCallout">
          <a:avLst>
            <a:gd name="adj1" fmla="val -101583"/>
            <a:gd name="adj2" fmla="val -46800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責任</a:t>
          </a:r>
          <a:r>
            <a: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者印の押捺については省略を原則とします（各機関のご判断で押捺を継続することは妨げません。）。</a:t>
          </a:r>
        </a:p>
        <a:p>
          <a:r>
            <a: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・提出に際しては、各機関の規程等に従い、決裁等の必要な手続きを必ず実施してください。</a:t>
          </a:r>
        </a:p>
        <a:p>
          <a:r>
            <a: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・その際、文書番号・決裁番号等を取得した場合は、本報告書右上に必ず記載してください。（文書番号等が存在しない場合、記載不要です。）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51</xdr:row>
      <xdr:rowOff>236220</xdr:rowOff>
    </xdr:from>
    <xdr:to>
      <xdr:col>3</xdr:col>
      <xdr:colOff>76200</xdr:colOff>
      <xdr:row>53</xdr:row>
      <xdr:rowOff>15240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1581C89-D378-4B36-B6B4-82914C8339F7}"/>
            </a:ext>
          </a:extLst>
        </xdr:cNvPr>
        <xdr:cNvSpPr/>
      </xdr:nvSpPr>
      <xdr:spPr>
        <a:xfrm>
          <a:off x="1958340" y="11711940"/>
          <a:ext cx="99822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954405</xdr:colOff>
      <xdr:row>51</xdr:row>
      <xdr:rowOff>226695</xdr:rowOff>
    </xdr:from>
    <xdr:to>
      <xdr:col>7</xdr:col>
      <xdr:colOff>796290</xdr:colOff>
      <xdr:row>53</xdr:row>
      <xdr:rowOff>5715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30F82DE-71BE-41A7-BF0F-BB6DEB7FF22C}"/>
            </a:ext>
          </a:extLst>
        </xdr:cNvPr>
        <xdr:cNvSpPr/>
      </xdr:nvSpPr>
      <xdr:spPr>
        <a:xfrm>
          <a:off x="3834765" y="11702415"/>
          <a:ext cx="3476625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796290</xdr:colOff>
      <xdr:row>33</xdr:row>
      <xdr:rowOff>169545</xdr:rowOff>
    </xdr:from>
    <xdr:to>
      <xdr:col>7</xdr:col>
      <xdr:colOff>807720</xdr:colOff>
      <xdr:row>52</xdr:row>
      <xdr:rowOff>123825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0DE4C98E-EC3B-4072-8FAB-5A9008F7053F}"/>
            </a:ext>
          </a:extLst>
        </xdr:cNvPr>
        <xdr:cNvCxnSpPr>
          <a:cxnSpLocks/>
          <a:endCxn id="3" idx="6"/>
        </xdr:cNvCxnSpPr>
      </xdr:nvCxnSpPr>
      <xdr:spPr>
        <a:xfrm flipH="1">
          <a:off x="7311390" y="7103745"/>
          <a:ext cx="11430" cy="4739640"/>
        </a:xfrm>
        <a:prstGeom prst="bentConnector3">
          <a:avLst>
            <a:gd name="adj1" fmla="val -1500000"/>
          </a:avLst>
        </a:prstGeom>
        <a:ln w="127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51</xdr:row>
      <xdr:rowOff>219075</xdr:rowOff>
    </xdr:from>
    <xdr:to>
      <xdr:col>11</xdr:col>
      <xdr:colOff>43815</xdr:colOff>
      <xdr:row>52</xdr:row>
      <xdr:rowOff>234315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E95F9C3-7623-43BF-936D-1BA87F571BB3}"/>
            </a:ext>
          </a:extLst>
        </xdr:cNvPr>
        <xdr:cNvSpPr/>
      </xdr:nvSpPr>
      <xdr:spPr>
        <a:xfrm>
          <a:off x="8486775" y="11694795"/>
          <a:ext cx="1851660" cy="2590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99060</xdr:colOff>
      <xdr:row>54</xdr:row>
      <xdr:rowOff>0</xdr:rowOff>
    </xdr:from>
    <xdr:to>
      <xdr:col>12</xdr:col>
      <xdr:colOff>160020</xdr:colOff>
      <xdr:row>55</xdr:row>
      <xdr:rowOff>22860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C4A0016-D290-42E7-BEBD-8D57B1FB7787}"/>
            </a:ext>
          </a:extLst>
        </xdr:cNvPr>
        <xdr:cNvSpPr/>
      </xdr:nvSpPr>
      <xdr:spPr>
        <a:xfrm>
          <a:off x="10393680" y="12207240"/>
          <a:ext cx="99822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</xdr:colOff>
      <xdr:row>55</xdr:row>
      <xdr:rowOff>15240</xdr:rowOff>
    </xdr:from>
    <xdr:to>
      <xdr:col>8</xdr:col>
      <xdr:colOff>38100</xdr:colOff>
      <xdr:row>55</xdr:row>
      <xdr:rowOff>350520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3C60581-9D2F-4D63-9193-365A07FF679B}"/>
            </a:ext>
          </a:extLst>
        </xdr:cNvPr>
        <xdr:cNvSpPr/>
      </xdr:nvSpPr>
      <xdr:spPr>
        <a:xfrm>
          <a:off x="3939540" y="12466320"/>
          <a:ext cx="3482340" cy="3352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106680</xdr:colOff>
      <xdr:row>43</xdr:row>
      <xdr:rowOff>205740</xdr:rowOff>
    </xdr:from>
    <xdr:to>
      <xdr:col>12</xdr:col>
      <xdr:colOff>53340</xdr:colOff>
      <xdr:row>51</xdr:row>
      <xdr:rowOff>220980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465C209B-727F-4779-BC13-C46368926879}"/>
            </a:ext>
          </a:extLst>
        </xdr:cNvPr>
        <xdr:cNvSpPr/>
      </xdr:nvSpPr>
      <xdr:spPr>
        <a:xfrm>
          <a:off x="10401300" y="9707880"/>
          <a:ext cx="883920" cy="198882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381000</xdr:colOff>
      <xdr:row>23</xdr:row>
      <xdr:rowOff>200025</xdr:rowOff>
    </xdr:from>
    <xdr:ext cx="3286125" cy="392415"/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A2F81BA1-A83D-458A-927E-B2DEC0DF985C}"/>
            </a:ext>
          </a:extLst>
        </xdr:cNvPr>
        <xdr:cNvSpPr/>
      </xdr:nvSpPr>
      <xdr:spPr>
        <a:xfrm>
          <a:off x="11612880" y="4558665"/>
          <a:ext cx="3286125" cy="392415"/>
        </a:xfrm>
        <a:prstGeom prst="wedgeRectCallout">
          <a:avLst>
            <a:gd name="adj1" fmla="val -73222"/>
            <a:gd name="adj2" fmla="val -19598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うち前年度繰越額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立替額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は、前年度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項目別収支決算表の差額より転記してください。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361949</xdr:colOff>
      <xdr:row>21</xdr:row>
      <xdr:rowOff>133351</xdr:rowOff>
    </xdr:from>
    <xdr:ext cx="2476501" cy="542456"/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3A371476-4996-4B4B-960C-100488E5B01F}"/>
            </a:ext>
          </a:extLst>
        </xdr:cNvPr>
        <xdr:cNvSpPr/>
      </xdr:nvSpPr>
      <xdr:spPr>
        <a:xfrm>
          <a:off x="11593829" y="3897631"/>
          <a:ext cx="2476501" cy="542456"/>
        </a:xfrm>
        <a:prstGeom prst="wedgeRectCallout">
          <a:avLst>
            <a:gd name="adj1" fmla="val -80660"/>
            <a:gd name="adj2" fmla="val 1993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受入額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(A)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C-2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概算請求内訳書の概算請求額合計より転記してください。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485775</xdr:colOff>
      <xdr:row>26</xdr:row>
      <xdr:rowOff>19050</xdr:rowOff>
    </xdr:from>
    <xdr:ext cx="2990850" cy="392415"/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2F462D0A-6AE8-427B-A50E-EB69684B7E59}"/>
            </a:ext>
          </a:extLst>
        </xdr:cNvPr>
        <xdr:cNvSpPr/>
      </xdr:nvSpPr>
      <xdr:spPr>
        <a:xfrm>
          <a:off x="11717655" y="5619750"/>
          <a:ext cx="2990850" cy="392415"/>
        </a:xfrm>
        <a:prstGeom prst="wedgeRectCallout">
          <a:avLst>
            <a:gd name="adj1" fmla="val -78304"/>
            <a:gd name="adj2" fmla="val -68143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支出額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(C)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は、当年度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C-6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収支簿の支出費目 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12</xdr:col>
      <xdr:colOff>342899</xdr:colOff>
      <xdr:row>24</xdr:row>
      <xdr:rowOff>171450</xdr:rowOff>
    </xdr:from>
    <xdr:ext cx="3419475" cy="392415"/>
    <xdr:sp macro="" textlink="">
      <xdr:nvSpPr>
        <xdr:cNvPr id="12" name="四角形吹き出し 5">
          <a:extLst>
            <a:ext uri="{FF2B5EF4-FFF2-40B4-BE49-F238E27FC236}">
              <a16:creationId xmlns:a16="http://schemas.microsoft.com/office/drawing/2014/main" id="{1AA02422-48AE-4A4E-9196-895D4955544F}"/>
            </a:ext>
          </a:extLst>
        </xdr:cNvPr>
        <xdr:cNvSpPr/>
      </xdr:nvSpPr>
      <xdr:spPr>
        <a:xfrm>
          <a:off x="11574779" y="5109210"/>
          <a:ext cx="3419475" cy="392415"/>
        </a:xfrm>
        <a:prstGeom prst="wedgeRectCallout">
          <a:avLst>
            <a:gd name="adj1" fmla="val -78304"/>
            <a:gd name="adj2" fmla="val -68143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うち当年度概算請求額は、合計額が当年度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C-1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概算請求書の金額と合致しているか確認してください。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</xdr:col>
      <xdr:colOff>881064</xdr:colOff>
      <xdr:row>24</xdr:row>
      <xdr:rowOff>180975</xdr:rowOff>
    </xdr:from>
    <xdr:to>
      <xdr:col>3</xdr:col>
      <xdr:colOff>161926</xdr:colOff>
      <xdr:row>51</xdr:row>
      <xdr:rowOff>238125</xdr:rowOff>
    </xdr:to>
    <xdr:cxnSp macro="">
      <xdr:nvCxnSpPr>
        <xdr:cNvPr id="13" name="コネクタ: カギ線 12">
          <a:extLst>
            <a:ext uri="{FF2B5EF4-FFF2-40B4-BE49-F238E27FC236}">
              <a16:creationId xmlns:a16="http://schemas.microsoft.com/office/drawing/2014/main" id="{5990EF95-CEBE-4563-935A-74EBD4A906DA}"/>
            </a:ext>
          </a:extLst>
        </xdr:cNvPr>
        <xdr:cNvCxnSpPr>
          <a:endCxn id="2" idx="0"/>
        </xdr:cNvCxnSpPr>
      </xdr:nvCxnSpPr>
      <xdr:spPr>
        <a:xfrm rot="5400000">
          <a:off x="-547210" y="8124349"/>
          <a:ext cx="6595110" cy="583882"/>
        </a:xfrm>
        <a:prstGeom prst="bentConnector3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24</xdr:row>
      <xdr:rowOff>9525</xdr:rowOff>
    </xdr:from>
    <xdr:to>
      <xdr:col>4</xdr:col>
      <xdr:colOff>78105</xdr:colOff>
      <xdr:row>24</xdr:row>
      <xdr:rowOff>287655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C8D5B03-F296-4BCF-9439-80056868BC18}"/>
            </a:ext>
          </a:extLst>
        </xdr:cNvPr>
        <xdr:cNvSpPr/>
      </xdr:nvSpPr>
      <xdr:spPr>
        <a:xfrm>
          <a:off x="2985135" y="4947285"/>
          <a:ext cx="1002030" cy="27813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152400</xdr:colOff>
      <xdr:row>25</xdr:row>
      <xdr:rowOff>9525</xdr:rowOff>
    </xdr:from>
    <xdr:to>
      <xdr:col>8</xdr:col>
      <xdr:colOff>154305</xdr:colOff>
      <xdr:row>25</xdr:row>
      <xdr:rowOff>287655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BDF66D5-DD1F-4E52-9137-168B69808426}"/>
            </a:ext>
          </a:extLst>
        </xdr:cNvPr>
        <xdr:cNvSpPr/>
      </xdr:nvSpPr>
      <xdr:spPr>
        <a:xfrm>
          <a:off x="4061460" y="5282565"/>
          <a:ext cx="3476625" cy="27813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657225</xdr:colOff>
      <xdr:row>26</xdr:row>
      <xdr:rowOff>19050</xdr:rowOff>
    </xdr:from>
    <xdr:to>
      <xdr:col>5</xdr:col>
      <xdr:colOff>676275</xdr:colOff>
      <xdr:row>51</xdr:row>
      <xdr:rowOff>188595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477EDCC7-FD06-4056-B118-219039103DA1}"/>
            </a:ext>
          </a:extLst>
        </xdr:cNvPr>
        <xdr:cNvCxnSpPr/>
      </xdr:nvCxnSpPr>
      <xdr:spPr>
        <a:xfrm>
          <a:off x="5434965" y="5619750"/>
          <a:ext cx="19050" cy="604456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914400</xdr:colOff>
      <xdr:row>25</xdr:row>
      <xdr:rowOff>266700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8E664626-0E4B-4E4E-B60A-E25C513E4F2F}"/>
            </a:ext>
          </a:extLst>
        </xdr:cNvPr>
        <xdr:cNvSpPr/>
      </xdr:nvSpPr>
      <xdr:spPr>
        <a:xfrm>
          <a:off x="8420100" y="5273040"/>
          <a:ext cx="1851660" cy="2667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26</xdr:row>
      <xdr:rowOff>28575</xdr:rowOff>
    </xdr:from>
    <xdr:to>
      <xdr:col>10</xdr:col>
      <xdr:colOff>55245</xdr:colOff>
      <xdr:row>51</xdr:row>
      <xdr:rowOff>217170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D12A270-DB24-478E-97CD-EF98622F6742}"/>
            </a:ext>
          </a:extLst>
        </xdr:cNvPr>
        <xdr:cNvCxnSpPr>
          <a:endCxn id="5" idx="0"/>
        </xdr:cNvCxnSpPr>
      </xdr:nvCxnSpPr>
      <xdr:spPr>
        <a:xfrm>
          <a:off x="9357360" y="5629275"/>
          <a:ext cx="55245" cy="60636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8"/>
  <sheetViews>
    <sheetView tabSelected="1" zoomScaleNormal="100" workbookViewId="0">
      <selection activeCell="B62" sqref="B62"/>
    </sheetView>
  </sheetViews>
  <sheetFormatPr defaultColWidth="9" defaultRowHeight="13"/>
  <cols>
    <col min="1" max="1" width="1.1796875" style="1" customWidth="1"/>
    <col min="2" max="2" width="21.81640625" style="1" customWidth="1"/>
    <col min="3" max="3" width="19" style="57" customWidth="1"/>
    <col min="4" max="4" width="15" style="1" customWidth="1"/>
    <col min="5" max="8" width="12.6328125" style="1" customWidth="1"/>
    <col min="9" max="9" width="15.08984375" style="1" customWidth="1"/>
    <col min="10" max="12" width="13.6328125" style="1" customWidth="1"/>
    <col min="13" max="13" width="9" style="1" customWidth="1"/>
    <col min="14" max="16384" width="9" style="1"/>
  </cols>
  <sheetData>
    <row r="1" spans="2:12" ht="14.5">
      <c r="B1" s="33" t="s">
        <v>22</v>
      </c>
      <c r="K1" s="4" t="s">
        <v>55</v>
      </c>
      <c r="L1" s="4"/>
    </row>
    <row r="2" spans="2:12">
      <c r="K2" s="4" t="s">
        <v>23</v>
      </c>
      <c r="L2" s="4"/>
    </row>
    <row r="3" spans="2:12">
      <c r="K3" s="4"/>
      <c r="L3" s="4"/>
    </row>
    <row r="4" spans="2:12" ht="16.5">
      <c r="B4" s="133" t="s">
        <v>46</v>
      </c>
      <c r="C4" s="134"/>
      <c r="D4" s="134"/>
      <c r="E4" s="134"/>
      <c r="F4" s="134"/>
      <c r="G4" s="134"/>
      <c r="H4" s="134"/>
      <c r="I4" s="134"/>
      <c r="J4" s="134"/>
      <c r="K4" s="134"/>
      <c r="L4" s="34"/>
    </row>
    <row r="7" spans="2:12">
      <c r="B7" s="1" t="s">
        <v>13</v>
      </c>
    </row>
    <row r="8" spans="2:12">
      <c r="B8" s="1" t="s">
        <v>12</v>
      </c>
    </row>
    <row r="9" spans="2:12">
      <c r="H9" s="1" t="s">
        <v>19</v>
      </c>
    </row>
    <row r="10" spans="2:12">
      <c r="H10" s="1" t="s">
        <v>6</v>
      </c>
    </row>
    <row r="11" spans="2:12">
      <c r="H11" s="1" t="s">
        <v>5</v>
      </c>
    </row>
    <row r="12" spans="2:12">
      <c r="H12" s="1" t="s">
        <v>4</v>
      </c>
    </row>
    <row r="14" spans="2:12">
      <c r="B14" s="1" t="s">
        <v>16</v>
      </c>
    </row>
    <row r="15" spans="2:12">
      <c r="B15" s="1" t="s">
        <v>14</v>
      </c>
    </row>
    <row r="17" spans="2:12">
      <c r="B17" s="1" t="s">
        <v>45</v>
      </c>
    </row>
    <row r="20" spans="2:12" ht="21" customHeight="1">
      <c r="B20" s="1" t="s">
        <v>32</v>
      </c>
      <c r="K20" s="4" t="s">
        <v>20</v>
      </c>
      <c r="L20" s="4"/>
    </row>
    <row r="21" spans="2:12" ht="21" customHeight="1">
      <c r="B21" s="125"/>
      <c r="C21" s="126"/>
      <c r="D21" s="129" t="s">
        <v>11</v>
      </c>
      <c r="E21" s="114" t="s">
        <v>7</v>
      </c>
      <c r="F21" s="115"/>
      <c r="G21" s="115"/>
      <c r="H21" s="115"/>
      <c r="I21" s="146"/>
      <c r="J21" s="143" t="s">
        <v>9</v>
      </c>
      <c r="K21" s="129" t="s">
        <v>10</v>
      </c>
    </row>
    <row r="22" spans="2:12" ht="21" customHeight="1">
      <c r="B22" s="127"/>
      <c r="C22" s="128"/>
      <c r="D22" s="130"/>
      <c r="E22" s="5" t="s">
        <v>3</v>
      </c>
      <c r="F22" s="3" t="s">
        <v>2</v>
      </c>
      <c r="G22" s="3" t="s">
        <v>1</v>
      </c>
      <c r="H22" s="3" t="s">
        <v>0</v>
      </c>
      <c r="I22" s="68" t="s">
        <v>8</v>
      </c>
      <c r="J22" s="144"/>
      <c r="K22" s="145"/>
    </row>
    <row r="23" spans="2:12" ht="26.25" customHeight="1">
      <c r="B23" s="131" t="s">
        <v>47</v>
      </c>
      <c r="C23" s="69" t="s">
        <v>48</v>
      </c>
      <c r="D23" s="70">
        <f>I23+J23+K23</f>
        <v>0</v>
      </c>
      <c r="E23" s="71"/>
      <c r="F23" s="72"/>
      <c r="G23" s="72"/>
      <c r="H23" s="72"/>
      <c r="I23" s="73">
        <f>SUM(E23:H23)</f>
        <v>0</v>
      </c>
      <c r="J23" s="74"/>
      <c r="K23" s="74"/>
    </row>
    <row r="24" spans="2:12" ht="46">
      <c r="B24" s="131"/>
      <c r="C24" s="75" t="s">
        <v>49</v>
      </c>
      <c r="D24" s="76">
        <f t="shared" ref="D24:D26" si="0">I24+J24+K24</f>
        <v>0</v>
      </c>
      <c r="E24" s="77"/>
      <c r="F24" s="78"/>
      <c r="G24" s="78"/>
      <c r="H24" s="78"/>
      <c r="I24" s="79">
        <f>SUM(E24:H24)</f>
        <v>0</v>
      </c>
      <c r="J24" s="80"/>
      <c r="K24" s="81"/>
    </row>
    <row r="25" spans="2:12" ht="26.5" customHeight="1">
      <c r="B25" s="131"/>
      <c r="C25" s="82" t="s">
        <v>50</v>
      </c>
      <c r="D25" s="83">
        <f>D23-D24</f>
        <v>0</v>
      </c>
      <c r="E25" s="84">
        <f t="shared" ref="E25:K25" si="1">E23-E24</f>
        <v>0</v>
      </c>
      <c r="F25" s="85">
        <f t="shared" si="1"/>
        <v>0</v>
      </c>
      <c r="G25" s="85">
        <f t="shared" si="1"/>
        <v>0</v>
      </c>
      <c r="H25" s="85">
        <f t="shared" si="1"/>
        <v>0</v>
      </c>
      <c r="I25" s="86">
        <f t="shared" si="1"/>
        <v>0</v>
      </c>
      <c r="J25" s="87">
        <f t="shared" si="1"/>
        <v>0</v>
      </c>
      <c r="K25" s="88">
        <f t="shared" si="1"/>
        <v>0</v>
      </c>
    </row>
    <row r="26" spans="2:12" ht="26.25" customHeight="1">
      <c r="B26" s="131"/>
      <c r="C26" s="89" t="s">
        <v>51</v>
      </c>
      <c r="D26" s="90">
        <f t="shared" si="0"/>
        <v>0</v>
      </c>
      <c r="E26" s="91"/>
      <c r="F26" s="92"/>
      <c r="G26" s="92"/>
      <c r="H26" s="92"/>
      <c r="I26" s="93">
        <f>SUM(E26:H26)</f>
        <v>0</v>
      </c>
      <c r="J26" s="94"/>
      <c r="K26" s="95"/>
    </row>
    <row r="27" spans="2:12" ht="26.25" customHeight="1">
      <c r="B27" s="132"/>
      <c r="C27" s="96" t="s">
        <v>52</v>
      </c>
      <c r="D27" s="90">
        <f>D23-D26</f>
        <v>0</v>
      </c>
      <c r="E27" s="97">
        <f t="shared" ref="E27:K27" si="2">E23-E26</f>
        <v>0</v>
      </c>
      <c r="F27" s="98">
        <f t="shared" si="2"/>
        <v>0</v>
      </c>
      <c r="G27" s="98">
        <f t="shared" si="2"/>
        <v>0</v>
      </c>
      <c r="H27" s="98">
        <f t="shared" si="2"/>
        <v>0</v>
      </c>
      <c r="I27" s="93">
        <f t="shared" si="2"/>
        <v>0</v>
      </c>
      <c r="J27" s="99">
        <f t="shared" si="2"/>
        <v>0</v>
      </c>
      <c r="K27" s="90">
        <f t="shared" si="2"/>
        <v>0</v>
      </c>
    </row>
    <row r="28" spans="2:12">
      <c r="B28" s="100" t="s">
        <v>53</v>
      </c>
      <c r="C28" s="101"/>
      <c r="D28" s="101"/>
      <c r="E28" s="101"/>
      <c r="F28" s="101"/>
      <c r="G28" s="101"/>
      <c r="H28" s="101"/>
      <c r="I28" s="101"/>
      <c r="J28" s="101"/>
      <c r="K28" s="102"/>
    </row>
    <row r="29" spans="2:12">
      <c r="B29" s="109"/>
      <c r="C29" s="1"/>
      <c r="K29" s="110"/>
    </row>
    <row r="30" spans="2:12">
      <c r="B30" s="109"/>
      <c r="C30" s="1"/>
      <c r="K30" s="110"/>
    </row>
    <row r="31" spans="2:12">
      <c r="B31" s="109"/>
      <c r="C31" s="1"/>
      <c r="K31" s="110"/>
    </row>
    <row r="32" spans="2:12">
      <c r="B32" s="103"/>
      <c r="C32" s="104"/>
      <c r="D32" s="104"/>
      <c r="E32" s="104"/>
      <c r="F32" s="104"/>
      <c r="G32" s="104"/>
      <c r="H32" s="104"/>
      <c r="I32" s="104"/>
      <c r="J32" s="104"/>
      <c r="K32" s="105"/>
    </row>
    <row r="33" spans="2:12">
      <c r="B33" s="103"/>
      <c r="C33" s="104"/>
      <c r="D33" s="104"/>
      <c r="E33" s="104"/>
      <c r="F33" s="104"/>
      <c r="G33" s="104"/>
      <c r="H33" s="104"/>
      <c r="I33" s="104"/>
      <c r="J33" s="104"/>
      <c r="K33" s="105"/>
    </row>
    <row r="34" spans="2:12">
      <c r="B34" s="106"/>
      <c r="C34" s="107"/>
      <c r="D34" s="107"/>
      <c r="E34" s="107"/>
      <c r="F34" s="107"/>
      <c r="G34" s="107"/>
      <c r="H34" s="107"/>
      <c r="I34" s="107"/>
      <c r="J34" s="107"/>
      <c r="K34" s="108"/>
    </row>
    <row r="35" spans="2:12" ht="21" customHeight="1">
      <c r="B35" s="8"/>
      <c r="C35" s="58"/>
      <c r="D35" s="9"/>
      <c r="E35" s="9"/>
      <c r="F35" s="9"/>
      <c r="G35" s="9"/>
      <c r="H35" s="9"/>
      <c r="I35" s="9"/>
      <c r="J35" s="9"/>
      <c r="K35" s="9"/>
      <c r="L35" s="15"/>
    </row>
    <row r="36" spans="2:12" ht="21" customHeight="1">
      <c r="B36" s="14"/>
      <c r="C36" s="59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21" customHeight="1">
      <c r="B37" s="1" t="s">
        <v>31</v>
      </c>
      <c r="K37" s="4"/>
      <c r="L37" s="4"/>
    </row>
    <row r="38" spans="2:12" ht="21" customHeight="1">
      <c r="B38" s="140"/>
      <c r="C38" s="121" t="s">
        <v>11</v>
      </c>
      <c r="D38" s="122"/>
      <c r="E38" s="114" t="s">
        <v>7</v>
      </c>
      <c r="F38" s="115"/>
      <c r="G38" s="115"/>
      <c r="H38" s="115"/>
      <c r="I38" s="115"/>
      <c r="J38" s="111" t="s">
        <v>9</v>
      </c>
      <c r="K38" s="117" t="s">
        <v>10</v>
      </c>
      <c r="L38" s="15"/>
    </row>
    <row r="39" spans="2:12" ht="21" customHeight="1">
      <c r="B39" s="141"/>
      <c r="C39" s="123"/>
      <c r="D39" s="124"/>
      <c r="E39" s="5" t="s">
        <v>3</v>
      </c>
      <c r="F39" s="3" t="s">
        <v>2</v>
      </c>
      <c r="G39" s="3" t="s">
        <v>1</v>
      </c>
      <c r="H39" s="3" t="s">
        <v>0</v>
      </c>
      <c r="I39" s="16" t="s">
        <v>8</v>
      </c>
      <c r="J39" s="116"/>
      <c r="K39" s="118"/>
      <c r="L39" s="15"/>
    </row>
    <row r="40" spans="2:12" ht="21" customHeight="1">
      <c r="B40" s="35" t="s">
        <v>25</v>
      </c>
      <c r="C40" s="119">
        <f>I40+J40+K40</f>
        <v>0</v>
      </c>
      <c r="D40" s="120"/>
      <c r="E40" s="26"/>
      <c r="F40" s="25"/>
      <c r="G40" s="25"/>
      <c r="H40" s="25"/>
      <c r="I40" s="17">
        <f t="shared" ref="I40" si="3">SUM(E40:H40)</f>
        <v>0</v>
      </c>
      <c r="J40" s="13"/>
      <c r="K40" s="20"/>
      <c r="L40" s="4"/>
    </row>
    <row r="41" spans="2:12" ht="21" customHeight="1">
      <c r="B41" s="37"/>
      <c r="C41" s="60"/>
      <c r="D41" s="39"/>
      <c r="E41" s="36"/>
      <c r="F41" s="36"/>
      <c r="G41" s="36"/>
      <c r="H41" s="36"/>
      <c r="I41" s="39"/>
      <c r="J41" s="38"/>
      <c r="K41" s="38"/>
      <c r="L41" s="10"/>
    </row>
    <row r="42" spans="2:12" ht="21" customHeight="1">
      <c r="B42" s="140"/>
      <c r="C42" s="137" t="s">
        <v>54</v>
      </c>
      <c r="D42" s="135" t="s">
        <v>33</v>
      </c>
      <c r="E42" s="136"/>
      <c r="F42" s="136"/>
      <c r="G42" s="136"/>
      <c r="H42" s="136"/>
      <c r="I42" s="136"/>
      <c r="J42" s="136"/>
      <c r="K42" s="136"/>
      <c r="L42" s="111" t="s">
        <v>26</v>
      </c>
    </row>
    <row r="43" spans="2:12" ht="21" customHeight="1">
      <c r="B43" s="142"/>
      <c r="C43" s="138"/>
      <c r="D43" s="129" t="s">
        <v>30</v>
      </c>
      <c r="E43" s="114" t="s">
        <v>7</v>
      </c>
      <c r="F43" s="115"/>
      <c r="G43" s="115"/>
      <c r="H43" s="115"/>
      <c r="I43" s="115"/>
      <c r="J43" s="111" t="s">
        <v>28</v>
      </c>
      <c r="K43" s="117" t="s">
        <v>29</v>
      </c>
      <c r="L43" s="112"/>
    </row>
    <row r="44" spans="2:12" ht="21" customHeight="1">
      <c r="B44" s="141"/>
      <c r="C44" s="139"/>
      <c r="D44" s="130"/>
      <c r="E44" s="5" t="s">
        <v>3</v>
      </c>
      <c r="F44" s="3" t="s">
        <v>2</v>
      </c>
      <c r="G44" s="3" t="s">
        <v>1</v>
      </c>
      <c r="H44" s="3" t="s">
        <v>0</v>
      </c>
      <c r="I44" s="16" t="s">
        <v>27</v>
      </c>
      <c r="J44" s="116"/>
      <c r="K44" s="118"/>
      <c r="L44" s="113"/>
    </row>
    <row r="45" spans="2:12" ht="19.5" customHeight="1">
      <c r="B45" s="63" t="s">
        <v>35</v>
      </c>
      <c r="C45" s="21"/>
      <c r="D45" s="12">
        <f t="shared" ref="D45:D54" si="4">I45+J45+K45</f>
        <v>0</v>
      </c>
      <c r="E45" s="27"/>
      <c r="F45" s="28"/>
      <c r="G45" s="28"/>
      <c r="H45" s="28"/>
      <c r="I45" s="18">
        <f t="shared" ref="I45:I54" si="5">SUM(E45:H45)</f>
        <v>0</v>
      </c>
      <c r="J45" s="23"/>
      <c r="K45" s="21"/>
      <c r="L45" s="40">
        <f>C45-D45</f>
        <v>0</v>
      </c>
    </row>
    <row r="46" spans="2:12" ht="19.5" customHeight="1">
      <c r="B46" s="64" t="s">
        <v>36</v>
      </c>
      <c r="C46" s="22"/>
      <c r="D46" s="11">
        <f t="shared" si="4"/>
        <v>0</v>
      </c>
      <c r="E46" s="29"/>
      <c r="F46" s="30"/>
      <c r="G46" s="30"/>
      <c r="H46" s="30"/>
      <c r="I46" s="19">
        <f t="shared" si="5"/>
        <v>0</v>
      </c>
      <c r="J46" s="24"/>
      <c r="K46" s="22"/>
      <c r="L46" s="41">
        <f t="shared" ref="L46:L52" si="6">C46-D46</f>
        <v>0</v>
      </c>
    </row>
    <row r="47" spans="2:12" ht="19.5" customHeight="1">
      <c r="B47" s="64" t="s">
        <v>37</v>
      </c>
      <c r="C47" s="22"/>
      <c r="D47" s="11">
        <f t="shared" si="4"/>
        <v>0</v>
      </c>
      <c r="E47" s="29"/>
      <c r="F47" s="30"/>
      <c r="G47" s="30"/>
      <c r="H47" s="30"/>
      <c r="I47" s="19">
        <f t="shared" si="5"/>
        <v>0</v>
      </c>
      <c r="J47" s="24"/>
      <c r="K47" s="22"/>
      <c r="L47" s="41">
        <f t="shared" si="6"/>
        <v>0</v>
      </c>
    </row>
    <row r="48" spans="2:12" ht="19.5" customHeight="1">
      <c r="B48" s="64" t="s">
        <v>38</v>
      </c>
      <c r="C48" s="22"/>
      <c r="D48" s="11">
        <f t="shared" si="4"/>
        <v>0</v>
      </c>
      <c r="E48" s="29"/>
      <c r="F48" s="30"/>
      <c r="G48" s="30"/>
      <c r="H48" s="30"/>
      <c r="I48" s="19">
        <f t="shared" si="5"/>
        <v>0</v>
      </c>
      <c r="J48" s="24"/>
      <c r="K48" s="22"/>
      <c r="L48" s="41">
        <f t="shared" si="6"/>
        <v>0</v>
      </c>
    </row>
    <row r="49" spans="2:12" ht="19.5" customHeight="1">
      <c r="B49" s="64" t="s">
        <v>39</v>
      </c>
      <c r="C49" s="22"/>
      <c r="D49" s="11">
        <f t="shared" si="4"/>
        <v>0</v>
      </c>
      <c r="E49" s="29"/>
      <c r="F49" s="30"/>
      <c r="G49" s="30"/>
      <c r="H49" s="30"/>
      <c r="I49" s="19">
        <f t="shared" si="5"/>
        <v>0</v>
      </c>
      <c r="J49" s="24"/>
      <c r="K49" s="22"/>
      <c r="L49" s="41">
        <f t="shared" si="6"/>
        <v>0</v>
      </c>
    </row>
    <row r="50" spans="2:12" ht="19.5" customHeight="1">
      <c r="B50" s="64" t="s">
        <v>40</v>
      </c>
      <c r="C50" s="22"/>
      <c r="D50" s="11">
        <f t="shared" si="4"/>
        <v>0</v>
      </c>
      <c r="E50" s="29"/>
      <c r="F50" s="30"/>
      <c r="G50" s="30"/>
      <c r="H50" s="30"/>
      <c r="I50" s="19">
        <f t="shared" si="5"/>
        <v>0</v>
      </c>
      <c r="J50" s="24"/>
      <c r="K50" s="22"/>
      <c r="L50" s="41">
        <f t="shared" si="6"/>
        <v>0</v>
      </c>
    </row>
    <row r="51" spans="2:12" ht="19.5" customHeight="1">
      <c r="B51" s="64" t="s">
        <v>41</v>
      </c>
      <c r="C51" s="22"/>
      <c r="D51" s="11">
        <f t="shared" si="4"/>
        <v>0</v>
      </c>
      <c r="E51" s="29"/>
      <c r="F51" s="30"/>
      <c r="G51" s="30"/>
      <c r="H51" s="30"/>
      <c r="I51" s="19">
        <f t="shared" si="5"/>
        <v>0</v>
      </c>
      <c r="J51" s="24"/>
      <c r="K51" s="22"/>
      <c r="L51" s="41">
        <f t="shared" si="6"/>
        <v>0</v>
      </c>
    </row>
    <row r="52" spans="2:12" ht="19.5" customHeight="1">
      <c r="B52" s="64" t="s">
        <v>42</v>
      </c>
      <c r="C52" s="22"/>
      <c r="D52" s="11">
        <f t="shared" si="4"/>
        <v>0</v>
      </c>
      <c r="E52" s="29"/>
      <c r="F52" s="30"/>
      <c r="G52" s="30"/>
      <c r="H52" s="30"/>
      <c r="I52" s="19">
        <f t="shared" si="5"/>
        <v>0</v>
      </c>
      <c r="J52" s="24"/>
      <c r="K52" s="22"/>
      <c r="L52" s="41">
        <f t="shared" si="6"/>
        <v>0</v>
      </c>
    </row>
    <row r="53" spans="2:12" ht="19.5" customHeight="1">
      <c r="B53" s="64" t="s">
        <v>43</v>
      </c>
      <c r="C53" s="22"/>
      <c r="D53" s="11">
        <f t="shared" si="4"/>
        <v>0</v>
      </c>
      <c r="E53" s="29"/>
      <c r="F53" s="30"/>
      <c r="G53" s="30"/>
      <c r="H53" s="30"/>
      <c r="I53" s="19">
        <f t="shared" si="5"/>
        <v>0</v>
      </c>
      <c r="J53" s="24"/>
      <c r="K53" s="22"/>
      <c r="L53" s="41">
        <f>C53-D53</f>
        <v>0</v>
      </c>
    </row>
    <row r="54" spans="2:12" ht="19.5" customHeight="1">
      <c r="B54" s="65" t="s">
        <v>44</v>
      </c>
      <c r="C54" s="52"/>
      <c r="D54" s="47">
        <f t="shared" si="4"/>
        <v>0</v>
      </c>
      <c r="E54" s="48"/>
      <c r="F54" s="49"/>
      <c r="G54" s="49"/>
      <c r="H54" s="49"/>
      <c r="I54" s="50">
        <f t="shared" si="5"/>
        <v>0</v>
      </c>
      <c r="J54" s="51"/>
      <c r="K54" s="52"/>
      <c r="L54" s="53">
        <f>C54-D54</f>
        <v>0</v>
      </c>
    </row>
    <row r="55" spans="2:12" ht="19.5" customHeight="1">
      <c r="B55" s="35" t="s">
        <v>24</v>
      </c>
      <c r="C55" s="42">
        <f>SUM(C45:C54)</f>
        <v>0</v>
      </c>
      <c r="D55" s="42">
        <f>SUM(D45:D54)</f>
        <v>0</v>
      </c>
      <c r="E55" s="43">
        <f t="shared" ref="E55:K55" si="7">SUM(E45:E54)</f>
        <v>0</v>
      </c>
      <c r="F55" s="44">
        <f t="shared" si="7"/>
        <v>0</v>
      </c>
      <c r="G55" s="44">
        <f t="shared" si="7"/>
        <v>0</v>
      </c>
      <c r="H55" s="44">
        <f t="shared" si="7"/>
        <v>0</v>
      </c>
      <c r="I55" s="45">
        <f t="shared" si="7"/>
        <v>0</v>
      </c>
      <c r="J55" s="42">
        <f t="shared" si="7"/>
        <v>0</v>
      </c>
      <c r="K55" s="46">
        <f t="shared" si="7"/>
        <v>0</v>
      </c>
      <c r="L55" s="7">
        <f>SUM(L45:L54)</f>
        <v>0</v>
      </c>
    </row>
    <row r="56" spans="2:12" ht="30" customHeight="1">
      <c r="B56" s="66" t="s">
        <v>34</v>
      </c>
      <c r="C56" s="67">
        <f>C40-C55</f>
        <v>0</v>
      </c>
      <c r="D56" s="61">
        <f>C40-D55</f>
        <v>0</v>
      </c>
      <c r="E56" s="31">
        <f>E40-E55</f>
        <v>0</v>
      </c>
      <c r="F56" s="32">
        <f t="shared" ref="F56:K56" si="8">F40-F55</f>
        <v>0</v>
      </c>
      <c r="G56" s="32">
        <f t="shared" si="8"/>
        <v>0</v>
      </c>
      <c r="H56" s="32">
        <f t="shared" si="8"/>
        <v>0</v>
      </c>
      <c r="I56" s="54">
        <f t="shared" si="8"/>
        <v>0</v>
      </c>
      <c r="J56" s="55">
        <f t="shared" si="8"/>
        <v>0</v>
      </c>
      <c r="K56" s="56">
        <f t="shared" si="8"/>
        <v>0</v>
      </c>
      <c r="L56" s="6"/>
    </row>
    <row r="58" spans="2:12" s="2" customFormat="1" ht="11">
      <c r="B58" s="2" t="s">
        <v>17</v>
      </c>
      <c r="C58" s="62"/>
    </row>
    <row r="59" spans="2:12" s="2" customFormat="1" ht="11">
      <c r="B59" s="2" t="s">
        <v>18</v>
      </c>
      <c r="C59" s="62"/>
    </row>
    <row r="60" spans="2:12" s="2" customFormat="1" ht="11">
      <c r="B60" s="2" t="s">
        <v>21</v>
      </c>
      <c r="C60" s="62"/>
    </row>
    <row r="61" spans="2:12" s="2" customFormat="1" ht="11">
      <c r="B61" s="2" t="s">
        <v>15</v>
      </c>
      <c r="C61" s="62"/>
    </row>
    <row r="62" spans="2:12" s="2" customFormat="1" ht="11">
      <c r="C62" s="62"/>
    </row>
    <row r="63" spans="2:12" s="2" customFormat="1" ht="11">
      <c r="C63" s="62"/>
    </row>
    <row r="64" spans="2:12" s="2" customFormat="1" ht="11">
      <c r="C64" s="62"/>
    </row>
    <row r="65" spans="3:3" s="2" customFormat="1" ht="11">
      <c r="C65" s="62"/>
    </row>
    <row r="66" spans="3:3" s="2" customFormat="1" ht="11">
      <c r="C66" s="62"/>
    </row>
    <row r="67" spans="3:3" s="2" customFormat="1" ht="11">
      <c r="C67" s="62"/>
    </row>
    <row r="68" spans="3:3" s="2" customFormat="1" ht="11">
      <c r="C68" s="62"/>
    </row>
  </sheetData>
  <mergeCells count="21">
    <mergeCell ref="B21:C22"/>
    <mergeCell ref="D21:D22"/>
    <mergeCell ref="B23:B27"/>
    <mergeCell ref="B4:K4"/>
    <mergeCell ref="K43:K44"/>
    <mergeCell ref="D43:D44"/>
    <mergeCell ref="E43:I43"/>
    <mergeCell ref="J43:J44"/>
    <mergeCell ref="D42:K42"/>
    <mergeCell ref="C42:C44"/>
    <mergeCell ref="B38:B39"/>
    <mergeCell ref="B42:B44"/>
    <mergeCell ref="J21:J22"/>
    <mergeCell ref="K21:K22"/>
    <mergeCell ref="E21:I21"/>
    <mergeCell ref="L42:L44"/>
    <mergeCell ref="E38:I38"/>
    <mergeCell ref="J38:J39"/>
    <mergeCell ref="K38:K39"/>
    <mergeCell ref="C40:D40"/>
    <mergeCell ref="C38:D39"/>
  </mergeCells>
  <phoneticPr fontId="3"/>
  <pageMargins left="0.70866141732283472" right="0.51181102362204722" top="0.74803149606299213" bottom="0.74803149606299213" header="0.31496062992125984" footer="0.31496062992125984"/>
  <pageSetup paperSize="9" scale="55" fitToHeight="0" orientation="portrait" r:id="rId1"/>
  <headerFooter scaleWithDoc="0" alignWithMargins="0">
    <oddHeader>&amp;R&amp;14【非公開・機密性2】</oddHeader>
    <oddFooter>&amp;R&amp;"-,太字"&amp;9【CiCLE 2023.04】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2679-3DDC-4C5E-A5CB-E7BB84E084D7}">
  <sheetPr>
    <pageSetUpPr fitToPage="1"/>
  </sheetPr>
  <dimension ref="B1:L68"/>
  <sheetViews>
    <sheetView zoomScaleNormal="100" workbookViewId="0">
      <selection activeCell="B62" sqref="B62"/>
    </sheetView>
  </sheetViews>
  <sheetFormatPr defaultColWidth="9" defaultRowHeight="13"/>
  <cols>
    <col min="1" max="1" width="1.1796875" style="1" customWidth="1"/>
    <col min="2" max="2" width="21.81640625" style="1" customWidth="1"/>
    <col min="3" max="3" width="19" style="57" customWidth="1"/>
    <col min="4" max="4" width="15" style="1" customWidth="1"/>
    <col min="5" max="8" width="12.6328125" style="1" customWidth="1"/>
    <col min="9" max="9" width="15.08984375" style="1" customWidth="1"/>
    <col min="10" max="12" width="13.6328125" style="1" customWidth="1"/>
    <col min="13" max="13" width="9" style="1" customWidth="1"/>
    <col min="14" max="16384" width="9" style="1"/>
  </cols>
  <sheetData>
    <row r="1" spans="2:12" ht="14.5">
      <c r="B1" s="33" t="s">
        <v>22</v>
      </c>
      <c r="K1" s="4"/>
      <c r="L1" s="4"/>
    </row>
    <row r="2" spans="2:12">
      <c r="K2" s="4" t="s">
        <v>23</v>
      </c>
      <c r="L2" s="4"/>
    </row>
    <row r="3" spans="2:12">
      <c r="K3" s="4"/>
      <c r="L3" s="4"/>
    </row>
    <row r="4" spans="2:12" ht="16.5">
      <c r="B4" s="133" t="s">
        <v>46</v>
      </c>
      <c r="C4" s="134"/>
      <c r="D4" s="134"/>
      <c r="E4" s="134"/>
      <c r="F4" s="134"/>
      <c r="G4" s="134"/>
      <c r="H4" s="134"/>
      <c r="I4" s="134"/>
      <c r="J4" s="134"/>
      <c r="K4" s="134"/>
      <c r="L4" s="34"/>
    </row>
    <row r="7" spans="2:12">
      <c r="B7" s="1" t="s">
        <v>13</v>
      </c>
    </row>
    <row r="8" spans="2:12">
      <c r="B8" s="1" t="s">
        <v>12</v>
      </c>
    </row>
    <row r="9" spans="2:12">
      <c r="H9" s="1" t="s">
        <v>19</v>
      </c>
    </row>
    <row r="10" spans="2:12">
      <c r="H10" s="1" t="s">
        <v>6</v>
      </c>
    </row>
    <row r="11" spans="2:12">
      <c r="H11" s="1" t="s">
        <v>5</v>
      </c>
    </row>
    <row r="12" spans="2:12">
      <c r="H12" s="1" t="s">
        <v>4</v>
      </c>
    </row>
    <row r="14" spans="2:12">
      <c r="B14" s="1" t="s">
        <v>16</v>
      </c>
    </row>
    <row r="15" spans="2:12">
      <c r="B15" s="1" t="s">
        <v>14</v>
      </c>
    </row>
    <row r="17" spans="2:12">
      <c r="B17" s="1" t="s">
        <v>45</v>
      </c>
    </row>
    <row r="20" spans="2:12" ht="21" customHeight="1">
      <c r="B20" s="1" t="s">
        <v>32</v>
      </c>
      <c r="K20" s="4" t="s">
        <v>20</v>
      </c>
      <c r="L20" s="4"/>
    </row>
    <row r="21" spans="2:12" ht="21" customHeight="1">
      <c r="B21" s="125"/>
      <c r="C21" s="126"/>
      <c r="D21" s="129" t="s">
        <v>11</v>
      </c>
      <c r="E21" s="114" t="s">
        <v>7</v>
      </c>
      <c r="F21" s="115"/>
      <c r="G21" s="115"/>
      <c r="H21" s="115"/>
      <c r="I21" s="146"/>
      <c r="J21" s="143" t="s">
        <v>9</v>
      </c>
      <c r="K21" s="129" t="s">
        <v>10</v>
      </c>
    </row>
    <row r="22" spans="2:12" ht="21" customHeight="1">
      <c r="B22" s="127"/>
      <c r="C22" s="128"/>
      <c r="D22" s="130"/>
      <c r="E22" s="5" t="s">
        <v>3</v>
      </c>
      <c r="F22" s="3" t="s">
        <v>2</v>
      </c>
      <c r="G22" s="3" t="s">
        <v>1</v>
      </c>
      <c r="H22" s="3" t="s">
        <v>0</v>
      </c>
      <c r="I22" s="68" t="s">
        <v>8</v>
      </c>
      <c r="J22" s="144"/>
      <c r="K22" s="145"/>
    </row>
    <row r="23" spans="2:12" ht="26.25" customHeight="1">
      <c r="B23" s="131" t="s">
        <v>47</v>
      </c>
      <c r="C23" s="69" t="s">
        <v>48</v>
      </c>
      <c r="D23" s="70">
        <f t="shared" ref="D23:D26" si="0">I23+J23+K23</f>
        <v>220000000</v>
      </c>
      <c r="E23" s="71">
        <v>100000000</v>
      </c>
      <c r="F23" s="72">
        <v>0</v>
      </c>
      <c r="G23" s="72">
        <v>30000000</v>
      </c>
      <c r="H23" s="72">
        <v>50000000</v>
      </c>
      <c r="I23" s="73">
        <f>SUM(E23:H23)</f>
        <v>180000000</v>
      </c>
      <c r="J23" s="74">
        <v>18000000</v>
      </c>
      <c r="K23" s="74">
        <v>22000000</v>
      </c>
    </row>
    <row r="24" spans="2:12" ht="46">
      <c r="B24" s="131"/>
      <c r="C24" s="75" t="s">
        <v>49</v>
      </c>
      <c r="D24" s="76">
        <f t="shared" si="0"/>
        <v>3598814</v>
      </c>
      <c r="E24" s="77">
        <v>50000000</v>
      </c>
      <c r="F24" s="78"/>
      <c r="G24" s="78">
        <v>354700</v>
      </c>
      <c r="H24" s="78">
        <v>-3010351</v>
      </c>
      <c r="I24" s="79">
        <f>SUM(E24:H24)</f>
        <v>47344349</v>
      </c>
      <c r="J24" s="80">
        <v>-43745535</v>
      </c>
      <c r="K24" s="81">
        <v>0</v>
      </c>
    </row>
    <row r="25" spans="2:12" ht="26.5" customHeight="1">
      <c r="B25" s="131"/>
      <c r="C25" s="82" t="s">
        <v>50</v>
      </c>
      <c r="D25" s="83">
        <f>D23-D24</f>
        <v>216401186</v>
      </c>
      <c r="E25" s="84">
        <f t="shared" ref="E25:K25" si="1">E23-E24</f>
        <v>50000000</v>
      </c>
      <c r="F25" s="85">
        <f t="shared" si="1"/>
        <v>0</v>
      </c>
      <c r="G25" s="85">
        <f t="shared" si="1"/>
        <v>29645300</v>
      </c>
      <c r="H25" s="85">
        <f t="shared" si="1"/>
        <v>53010351</v>
      </c>
      <c r="I25" s="86">
        <f t="shared" si="1"/>
        <v>132655651</v>
      </c>
      <c r="J25" s="87">
        <f t="shared" si="1"/>
        <v>61745535</v>
      </c>
      <c r="K25" s="88">
        <f t="shared" si="1"/>
        <v>22000000</v>
      </c>
    </row>
    <row r="26" spans="2:12" ht="26.25" customHeight="1">
      <c r="B26" s="131"/>
      <c r="C26" s="89" t="s">
        <v>51</v>
      </c>
      <c r="D26" s="90">
        <f t="shared" si="0"/>
        <v>188042328</v>
      </c>
      <c r="E26" s="91">
        <v>95000000</v>
      </c>
      <c r="F26" s="92">
        <v>0</v>
      </c>
      <c r="G26" s="92">
        <v>33542328</v>
      </c>
      <c r="H26" s="92">
        <v>30000000</v>
      </c>
      <c r="I26" s="93">
        <f>SUM(E26:H26)</f>
        <v>158542328</v>
      </c>
      <c r="J26" s="94">
        <v>9500000</v>
      </c>
      <c r="K26" s="95">
        <v>20000000</v>
      </c>
    </row>
    <row r="27" spans="2:12" ht="26.25" customHeight="1">
      <c r="B27" s="132"/>
      <c r="C27" s="96" t="s">
        <v>52</v>
      </c>
      <c r="D27" s="90">
        <f>D23-D26</f>
        <v>31957672</v>
      </c>
      <c r="E27" s="97">
        <f t="shared" ref="E27:K27" si="2">E23-E26</f>
        <v>5000000</v>
      </c>
      <c r="F27" s="98">
        <f t="shared" si="2"/>
        <v>0</v>
      </c>
      <c r="G27" s="98">
        <f t="shared" si="2"/>
        <v>-3542328</v>
      </c>
      <c r="H27" s="98">
        <f t="shared" si="2"/>
        <v>20000000</v>
      </c>
      <c r="I27" s="93">
        <f t="shared" si="2"/>
        <v>21457672</v>
      </c>
      <c r="J27" s="99">
        <f t="shared" si="2"/>
        <v>8500000</v>
      </c>
      <c r="K27" s="90">
        <f t="shared" si="2"/>
        <v>2000000</v>
      </c>
    </row>
    <row r="28" spans="2:12">
      <c r="B28" s="100" t="s">
        <v>53</v>
      </c>
      <c r="C28" s="101"/>
      <c r="D28" s="101"/>
      <c r="E28" s="101"/>
      <c r="F28" s="101"/>
      <c r="G28" s="101"/>
      <c r="H28" s="101"/>
      <c r="I28" s="101"/>
      <c r="J28" s="101"/>
      <c r="K28" s="102"/>
    </row>
    <row r="29" spans="2:12">
      <c r="B29" s="109"/>
      <c r="C29" s="1"/>
      <c r="K29" s="110"/>
    </row>
    <row r="30" spans="2:12">
      <c r="B30" s="109"/>
      <c r="C30" s="1"/>
      <c r="K30" s="110"/>
    </row>
    <row r="31" spans="2:12">
      <c r="B31" s="109"/>
      <c r="C31" s="1"/>
      <c r="K31" s="110"/>
    </row>
    <row r="32" spans="2:12">
      <c r="B32" s="103"/>
      <c r="C32" s="104"/>
      <c r="D32" s="104"/>
      <c r="E32" s="104"/>
      <c r="F32" s="104"/>
      <c r="G32" s="104"/>
      <c r="H32" s="104"/>
      <c r="I32" s="104"/>
      <c r="J32" s="104"/>
      <c r="K32" s="105"/>
    </row>
    <row r="33" spans="2:12">
      <c r="B33" s="103"/>
      <c r="C33" s="104"/>
      <c r="D33" s="104"/>
      <c r="E33" s="104"/>
      <c r="F33" s="104"/>
      <c r="G33" s="104"/>
      <c r="H33" s="104"/>
      <c r="I33" s="104"/>
      <c r="J33" s="104"/>
      <c r="K33" s="105"/>
    </row>
    <row r="34" spans="2:12">
      <c r="B34" s="106"/>
      <c r="C34" s="107"/>
      <c r="D34" s="107"/>
      <c r="E34" s="107"/>
      <c r="F34" s="107"/>
      <c r="G34" s="107"/>
      <c r="H34" s="107"/>
      <c r="I34" s="107"/>
      <c r="J34" s="107"/>
      <c r="K34" s="108"/>
    </row>
    <row r="35" spans="2:12" ht="21" customHeight="1">
      <c r="B35" s="8"/>
      <c r="C35" s="58"/>
      <c r="D35" s="9"/>
      <c r="E35" s="9"/>
      <c r="F35" s="9"/>
      <c r="G35" s="9"/>
      <c r="H35" s="9"/>
      <c r="I35" s="9"/>
      <c r="J35" s="9"/>
      <c r="K35" s="9"/>
      <c r="L35" s="15"/>
    </row>
    <row r="36" spans="2:12" ht="21" customHeight="1">
      <c r="B36" s="14"/>
      <c r="C36" s="59"/>
      <c r="D36" s="15"/>
      <c r="E36" s="15"/>
      <c r="F36" s="15"/>
      <c r="G36" s="15"/>
      <c r="H36" s="15"/>
      <c r="I36" s="15"/>
      <c r="J36" s="15"/>
      <c r="K36" s="15"/>
      <c r="L36" s="15"/>
    </row>
    <row r="37" spans="2:12" ht="21" customHeight="1">
      <c r="B37" s="1" t="s">
        <v>31</v>
      </c>
      <c r="K37" s="4"/>
      <c r="L37" s="4"/>
    </row>
    <row r="38" spans="2:12" ht="21" customHeight="1">
      <c r="B38" s="140"/>
      <c r="C38" s="121" t="s">
        <v>11</v>
      </c>
      <c r="D38" s="122"/>
      <c r="E38" s="114" t="s">
        <v>7</v>
      </c>
      <c r="F38" s="115"/>
      <c r="G38" s="115"/>
      <c r="H38" s="115"/>
      <c r="I38" s="115"/>
      <c r="J38" s="111" t="s">
        <v>9</v>
      </c>
      <c r="K38" s="117" t="s">
        <v>10</v>
      </c>
      <c r="L38" s="15"/>
    </row>
    <row r="39" spans="2:12" ht="21" customHeight="1">
      <c r="B39" s="141"/>
      <c r="C39" s="123"/>
      <c r="D39" s="124"/>
      <c r="E39" s="5" t="s">
        <v>3</v>
      </c>
      <c r="F39" s="3" t="s">
        <v>2</v>
      </c>
      <c r="G39" s="3" t="s">
        <v>1</v>
      </c>
      <c r="H39" s="3" t="s">
        <v>0</v>
      </c>
      <c r="I39" s="16" t="s">
        <v>8</v>
      </c>
      <c r="J39" s="116"/>
      <c r="K39" s="118"/>
      <c r="L39" s="15"/>
    </row>
    <row r="40" spans="2:12" ht="21" customHeight="1">
      <c r="B40" s="35" t="s">
        <v>25</v>
      </c>
      <c r="C40" s="119">
        <f>I40+J40+K40</f>
        <v>2000000000</v>
      </c>
      <c r="D40" s="120"/>
      <c r="E40" s="26">
        <v>440000000</v>
      </c>
      <c r="F40" s="25">
        <v>10000000</v>
      </c>
      <c r="G40" s="25">
        <v>20000000</v>
      </c>
      <c r="H40" s="25">
        <v>530000000</v>
      </c>
      <c r="I40" s="17">
        <f t="shared" ref="I40" si="3">SUM(E40:H40)</f>
        <v>1000000000</v>
      </c>
      <c r="J40" s="13">
        <v>100000000</v>
      </c>
      <c r="K40" s="20">
        <v>900000000</v>
      </c>
      <c r="L40" s="4"/>
    </row>
    <row r="41" spans="2:12" ht="21" customHeight="1">
      <c r="B41" s="37"/>
      <c r="C41" s="60"/>
      <c r="D41" s="39"/>
      <c r="E41" s="36"/>
      <c r="F41" s="36"/>
      <c r="G41" s="36"/>
      <c r="H41" s="36"/>
      <c r="I41" s="39"/>
      <c r="J41" s="38"/>
      <c r="K41" s="38"/>
      <c r="L41" s="10"/>
    </row>
    <row r="42" spans="2:12" ht="21" customHeight="1">
      <c r="B42" s="140"/>
      <c r="C42" s="137" t="s">
        <v>54</v>
      </c>
      <c r="D42" s="135" t="s">
        <v>33</v>
      </c>
      <c r="E42" s="136"/>
      <c r="F42" s="136"/>
      <c r="G42" s="136"/>
      <c r="H42" s="136"/>
      <c r="I42" s="136"/>
      <c r="J42" s="136"/>
      <c r="K42" s="136"/>
      <c r="L42" s="111" t="s">
        <v>26</v>
      </c>
    </row>
    <row r="43" spans="2:12" ht="21" customHeight="1">
      <c r="B43" s="142"/>
      <c r="C43" s="138"/>
      <c r="D43" s="129" t="s">
        <v>30</v>
      </c>
      <c r="E43" s="114" t="s">
        <v>7</v>
      </c>
      <c r="F43" s="115"/>
      <c r="G43" s="115"/>
      <c r="H43" s="115"/>
      <c r="I43" s="115"/>
      <c r="J43" s="111" t="s">
        <v>28</v>
      </c>
      <c r="K43" s="117" t="s">
        <v>29</v>
      </c>
      <c r="L43" s="112"/>
    </row>
    <row r="44" spans="2:12" ht="21" customHeight="1">
      <c r="B44" s="141"/>
      <c r="C44" s="139"/>
      <c r="D44" s="130"/>
      <c r="E44" s="5" t="s">
        <v>3</v>
      </c>
      <c r="F44" s="3" t="s">
        <v>2</v>
      </c>
      <c r="G44" s="3" t="s">
        <v>1</v>
      </c>
      <c r="H44" s="3" t="s">
        <v>0</v>
      </c>
      <c r="I44" s="16" t="s">
        <v>27</v>
      </c>
      <c r="J44" s="116"/>
      <c r="K44" s="118"/>
      <c r="L44" s="113"/>
    </row>
    <row r="45" spans="2:12" ht="19.5" customHeight="1">
      <c r="B45" s="63" t="s">
        <v>35</v>
      </c>
      <c r="C45" s="21">
        <v>100000000</v>
      </c>
      <c r="D45" s="12">
        <f t="shared" ref="D45:D54" si="4">I45+J45+K45</f>
        <v>81350000</v>
      </c>
      <c r="E45" s="27">
        <v>25000000</v>
      </c>
      <c r="F45" s="28">
        <v>500000</v>
      </c>
      <c r="G45" s="28">
        <v>2000000</v>
      </c>
      <c r="H45" s="28">
        <v>1000000</v>
      </c>
      <c r="I45" s="18">
        <f t="shared" ref="I45:I54" si="5">SUM(E45:H45)</f>
        <v>28500000</v>
      </c>
      <c r="J45" s="23">
        <v>2850000</v>
      </c>
      <c r="K45" s="21">
        <v>50000000</v>
      </c>
      <c r="L45" s="40">
        <f>C45-D45</f>
        <v>18650000</v>
      </c>
    </row>
    <row r="46" spans="2:12" ht="19.5" customHeight="1">
      <c r="B46" s="64" t="s">
        <v>36</v>
      </c>
      <c r="C46" s="22">
        <v>120000000</v>
      </c>
      <c r="D46" s="11">
        <f t="shared" si="4"/>
        <v>122400000</v>
      </c>
      <c r="E46" s="29">
        <v>42000000</v>
      </c>
      <c r="F46" s="30">
        <v>0</v>
      </c>
      <c r="G46" s="30">
        <v>2000000</v>
      </c>
      <c r="H46" s="30">
        <v>40000000</v>
      </c>
      <c r="I46" s="19">
        <f t="shared" si="5"/>
        <v>84000000</v>
      </c>
      <c r="J46" s="24">
        <v>8400000</v>
      </c>
      <c r="K46" s="22">
        <v>30000000</v>
      </c>
      <c r="L46" s="41">
        <f t="shared" ref="L46:L52" si="6">C46-D46</f>
        <v>-2400000</v>
      </c>
    </row>
    <row r="47" spans="2:12" ht="19.5" customHeight="1">
      <c r="B47" s="64" t="s">
        <v>37</v>
      </c>
      <c r="C47" s="22">
        <v>150000000</v>
      </c>
      <c r="D47" s="11">
        <f t="shared" si="4"/>
        <v>149600000</v>
      </c>
      <c r="E47" s="29">
        <v>47000000</v>
      </c>
      <c r="F47" s="30">
        <v>1500000</v>
      </c>
      <c r="G47" s="30">
        <v>2000000</v>
      </c>
      <c r="H47" s="30">
        <v>25500000</v>
      </c>
      <c r="I47" s="19">
        <f t="shared" si="5"/>
        <v>76000000</v>
      </c>
      <c r="J47" s="24">
        <v>7600000</v>
      </c>
      <c r="K47" s="22">
        <v>66000000</v>
      </c>
      <c r="L47" s="41">
        <f t="shared" si="6"/>
        <v>400000</v>
      </c>
    </row>
    <row r="48" spans="2:12" ht="19.5" customHeight="1">
      <c r="B48" s="64" t="s">
        <v>38</v>
      </c>
      <c r="C48" s="22">
        <v>200000000</v>
      </c>
      <c r="D48" s="11">
        <f t="shared" si="4"/>
        <v>180400000</v>
      </c>
      <c r="E48" s="29">
        <v>31000000</v>
      </c>
      <c r="F48" s="30">
        <v>1000000</v>
      </c>
      <c r="G48" s="30">
        <v>2000000</v>
      </c>
      <c r="H48" s="30">
        <v>30000000</v>
      </c>
      <c r="I48" s="19">
        <f t="shared" si="5"/>
        <v>64000000</v>
      </c>
      <c r="J48" s="24">
        <v>6400000</v>
      </c>
      <c r="K48" s="22">
        <v>110000000</v>
      </c>
      <c r="L48" s="41">
        <f t="shared" si="6"/>
        <v>19600000</v>
      </c>
    </row>
    <row r="49" spans="2:12" ht="19.5" customHeight="1">
      <c r="B49" s="64" t="s">
        <v>39</v>
      </c>
      <c r="C49" s="22">
        <v>200000000</v>
      </c>
      <c r="D49" s="11">
        <f t="shared" si="4"/>
        <v>210600000</v>
      </c>
      <c r="E49" s="29">
        <v>31000000</v>
      </c>
      <c r="F49" s="30">
        <v>1000000</v>
      </c>
      <c r="G49" s="30">
        <v>2000000</v>
      </c>
      <c r="H49" s="30">
        <v>12000000</v>
      </c>
      <c r="I49" s="19">
        <f t="shared" si="5"/>
        <v>46000000</v>
      </c>
      <c r="J49" s="24">
        <v>4600000</v>
      </c>
      <c r="K49" s="22">
        <v>160000000</v>
      </c>
      <c r="L49" s="41">
        <f t="shared" si="6"/>
        <v>-10600000</v>
      </c>
    </row>
    <row r="50" spans="2:12" ht="19.5" customHeight="1">
      <c r="B50" s="64" t="s">
        <v>40</v>
      </c>
      <c r="C50" s="22">
        <v>300000000</v>
      </c>
      <c r="D50" s="11">
        <f t="shared" si="4"/>
        <v>290200000</v>
      </c>
      <c r="E50" s="29">
        <v>59200000</v>
      </c>
      <c r="F50" s="30">
        <v>2800000</v>
      </c>
      <c r="G50" s="30">
        <v>2000000</v>
      </c>
      <c r="H50" s="30">
        <v>18000000</v>
      </c>
      <c r="I50" s="19">
        <f t="shared" si="5"/>
        <v>82000000</v>
      </c>
      <c r="J50" s="24">
        <v>8200000</v>
      </c>
      <c r="K50" s="22">
        <v>200000000</v>
      </c>
      <c r="L50" s="41">
        <f t="shared" si="6"/>
        <v>9800000</v>
      </c>
    </row>
    <row r="51" spans="2:12" ht="19.5" customHeight="1">
      <c r="B51" s="64" t="s">
        <v>41</v>
      </c>
      <c r="C51" s="22">
        <v>200000000</v>
      </c>
      <c r="D51" s="11">
        <f t="shared" si="4"/>
        <v>240571186</v>
      </c>
      <c r="E51" s="29">
        <v>89971186</v>
      </c>
      <c r="F51" s="30">
        <v>1400000</v>
      </c>
      <c r="G51" s="30">
        <v>2000000</v>
      </c>
      <c r="H51" s="30">
        <v>34600000</v>
      </c>
      <c r="I51" s="19">
        <f t="shared" si="5"/>
        <v>127971186</v>
      </c>
      <c r="J51" s="24">
        <v>12600000</v>
      </c>
      <c r="K51" s="22">
        <v>100000000</v>
      </c>
      <c r="L51" s="41">
        <f t="shared" si="6"/>
        <v>-40571186</v>
      </c>
    </row>
    <row r="52" spans="2:12" ht="19.5" customHeight="1">
      <c r="B52" s="64" t="s">
        <v>42</v>
      </c>
      <c r="C52" s="22">
        <v>400000000</v>
      </c>
      <c r="D52" s="11">
        <f t="shared" si="4"/>
        <v>391280000</v>
      </c>
      <c r="E52" s="29">
        <v>62000000</v>
      </c>
      <c r="F52" s="30">
        <v>800000</v>
      </c>
      <c r="G52" s="30">
        <v>2000000</v>
      </c>
      <c r="H52" s="30">
        <v>200000000</v>
      </c>
      <c r="I52" s="19">
        <f t="shared" si="5"/>
        <v>264800000</v>
      </c>
      <c r="J52" s="24">
        <v>26480000</v>
      </c>
      <c r="K52" s="22">
        <v>100000000</v>
      </c>
      <c r="L52" s="41">
        <f t="shared" si="6"/>
        <v>8720000</v>
      </c>
    </row>
    <row r="53" spans="2:12" ht="19.5" customHeight="1">
      <c r="B53" s="64" t="s">
        <v>43</v>
      </c>
      <c r="C53" s="22">
        <v>216401186</v>
      </c>
      <c r="D53" s="11">
        <f t="shared" si="4"/>
        <v>188042328</v>
      </c>
      <c r="E53" s="29">
        <v>95000000</v>
      </c>
      <c r="F53" s="30">
        <v>0</v>
      </c>
      <c r="G53" s="30">
        <v>33542328</v>
      </c>
      <c r="H53" s="30">
        <v>30000000</v>
      </c>
      <c r="I53" s="19">
        <f t="shared" si="5"/>
        <v>158542328</v>
      </c>
      <c r="J53" s="24">
        <v>9500000</v>
      </c>
      <c r="K53" s="22">
        <v>20000000</v>
      </c>
      <c r="L53" s="41">
        <f>C53-D53</f>
        <v>28358858</v>
      </c>
    </row>
    <row r="54" spans="2:12" ht="19.5" customHeight="1">
      <c r="B54" s="65" t="s">
        <v>44</v>
      </c>
      <c r="C54" s="52"/>
      <c r="D54" s="47">
        <f t="shared" si="4"/>
        <v>0</v>
      </c>
      <c r="E54" s="48"/>
      <c r="F54" s="49"/>
      <c r="G54" s="49"/>
      <c r="H54" s="49"/>
      <c r="I54" s="50">
        <f t="shared" si="5"/>
        <v>0</v>
      </c>
      <c r="J54" s="51"/>
      <c r="K54" s="52"/>
      <c r="L54" s="53">
        <f>C54-D54</f>
        <v>0</v>
      </c>
    </row>
    <row r="55" spans="2:12" ht="19.5" customHeight="1">
      <c r="B55" s="35" t="s">
        <v>24</v>
      </c>
      <c r="C55" s="42">
        <f>SUM(C45:C54)</f>
        <v>1886401186</v>
      </c>
      <c r="D55" s="42">
        <f>SUM(D45:D54)</f>
        <v>1854443514</v>
      </c>
      <c r="E55" s="43">
        <f t="shared" ref="E55:K55" si="7">SUM(E45:E54)</f>
        <v>482171186</v>
      </c>
      <c r="F55" s="44">
        <f t="shared" si="7"/>
        <v>9000000</v>
      </c>
      <c r="G55" s="44">
        <f t="shared" si="7"/>
        <v>49542328</v>
      </c>
      <c r="H55" s="44">
        <f t="shared" si="7"/>
        <v>391100000</v>
      </c>
      <c r="I55" s="45">
        <f t="shared" si="7"/>
        <v>931813514</v>
      </c>
      <c r="J55" s="42">
        <f t="shared" si="7"/>
        <v>86630000</v>
      </c>
      <c r="K55" s="46">
        <f t="shared" si="7"/>
        <v>836000000</v>
      </c>
      <c r="L55" s="7">
        <f>SUM(L45:L54)</f>
        <v>31957672</v>
      </c>
    </row>
    <row r="56" spans="2:12" ht="30" customHeight="1">
      <c r="B56" s="66" t="s">
        <v>34</v>
      </c>
      <c r="C56" s="67">
        <f>C40-C55</f>
        <v>113598814</v>
      </c>
      <c r="D56" s="61">
        <f>C40-D55</f>
        <v>145556486</v>
      </c>
      <c r="E56" s="31">
        <f>E40-E55</f>
        <v>-42171186</v>
      </c>
      <c r="F56" s="32">
        <f t="shared" ref="F56:K56" si="8">F40-F55</f>
        <v>1000000</v>
      </c>
      <c r="G56" s="32">
        <f t="shared" si="8"/>
        <v>-29542328</v>
      </c>
      <c r="H56" s="32">
        <f t="shared" si="8"/>
        <v>138900000</v>
      </c>
      <c r="I56" s="54">
        <f t="shared" si="8"/>
        <v>68186486</v>
      </c>
      <c r="J56" s="55">
        <f t="shared" si="8"/>
        <v>13370000</v>
      </c>
      <c r="K56" s="56">
        <f t="shared" si="8"/>
        <v>64000000</v>
      </c>
      <c r="L56" s="6"/>
    </row>
    <row r="58" spans="2:12" s="2" customFormat="1" ht="11">
      <c r="B58" s="2" t="s">
        <v>17</v>
      </c>
      <c r="C58" s="62"/>
    </row>
    <row r="59" spans="2:12" s="2" customFormat="1" ht="11">
      <c r="B59" s="2" t="s">
        <v>18</v>
      </c>
      <c r="C59" s="62"/>
    </row>
    <row r="60" spans="2:12" s="2" customFormat="1" ht="11">
      <c r="B60" s="2" t="s">
        <v>21</v>
      </c>
      <c r="C60" s="62"/>
    </row>
    <row r="61" spans="2:12" s="2" customFormat="1" ht="11">
      <c r="B61" s="2" t="s">
        <v>15</v>
      </c>
      <c r="C61" s="62"/>
    </row>
    <row r="62" spans="2:12" s="2" customFormat="1" ht="11">
      <c r="C62" s="62"/>
    </row>
    <row r="63" spans="2:12" s="2" customFormat="1" ht="11">
      <c r="C63" s="62"/>
    </row>
    <row r="64" spans="2:12" s="2" customFormat="1" ht="11">
      <c r="C64" s="62"/>
    </row>
    <row r="65" spans="3:3" s="2" customFormat="1" ht="11">
      <c r="C65" s="62"/>
    </row>
    <row r="66" spans="3:3" s="2" customFormat="1" ht="11">
      <c r="C66" s="62"/>
    </row>
    <row r="67" spans="3:3" s="2" customFormat="1" ht="11">
      <c r="C67" s="62"/>
    </row>
    <row r="68" spans="3:3" s="2" customFormat="1" ht="11">
      <c r="C68" s="62"/>
    </row>
  </sheetData>
  <mergeCells count="21">
    <mergeCell ref="K38:K39"/>
    <mergeCell ref="B4:K4"/>
    <mergeCell ref="B21:C22"/>
    <mergeCell ref="D21:D22"/>
    <mergeCell ref="E21:I21"/>
    <mergeCell ref="J21:J22"/>
    <mergeCell ref="K21:K22"/>
    <mergeCell ref="B23:B27"/>
    <mergeCell ref="B38:B39"/>
    <mergeCell ref="C38:D39"/>
    <mergeCell ref="E38:I38"/>
    <mergeCell ref="J38:J39"/>
    <mergeCell ref="C40:D40"/>
    <mergeCell ref="B42:B44"/>
    <mergeCell ref="C42:C44"/>
    <mergeCell ref="D42:K42"/>
    <mergeCell ref="L42:L44"/>
    <mergeCell ref="D43:D44"/>
    <mergeCell ref="E43:I43"/>
    <mergeCell ref="J43:J44"/>
    <mergeCell ref="K43:K44"/>
  </mergeCells>
  <phoneticPr fontId="3"/>
  <pageMargins left="0.70866141732283472" right="0.51181102362204722" top="0.74803149606299213" bottom="0.74803149606299213" header="0.31496062992125984" footer="0.31496062992125984"/>
  <pageSetup paperSize="9" scale="55" fitToHeight="0" orientation="portrait" r:id="rId1"/>
  <headerFooter scaleWithDoc="0" alignWithMargins="0">
    <oddHeader>&amp;R&amp;14【非公開・機密性2】</oddHeader>
    <oddFooter>&amp;R&amp;"-,太字"&amp;9【CiCLE 2023.04】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1" ma:contentTypeDescription="新しいドキュメントを作成します。" ma:contentTypeScope="" ma:versionID="354810f486b87fbce402c272db882e2c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d3fa2f2c998cb6ad9d2d6c303a4d8dc8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79D38D35-EB42-40DD-82F0-C5D45E6D3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9ECDA1-C7D4-47AA-A72A-FAE9334C3A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F5EAB7-EE50-446E-A011-A39C38CE706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a9b164-2316-4687-827a-69e3ad1e7118"/>
    <ds:schemaRef ds:uri="c13064aa-57fc-459c-a3a9-942d8d14634e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年度報告書</vt:lpstr>
      <vt:lpstr>年度報告書 (記入例)</vt:lpstr>
      <vt:lpstr>年度報告書!Print_Area</vt:lpstr>
      <vt:lpstr>'年度報告書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2023-04-19T06:27:27Z</dcterms:created>
  <dcterms:modified xsi:type="dcterms:W3CDTF">2023-04-19T06:27:39Z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