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S-1-5-21-4023904110-334761185-998365353-2318\OneDrive - 国立研究開発法人　日本医療研究開発機構\PassageDrive\Workspace\Desktop\委託\委託\"/>
    </mc:Choice>
  </mc:AlternateContent>
  <xr:revisionPtr revIDLastSave="0" documentId="13_ncr:1_{1569CA75-2560-49A8-AC94-54BFCE145288}" xr6:coauthVersionLast="47" xr6:coauthVersionMax="47" xr10:uidLastSave="{00000000-0000-0000-0000-000000000000}"/>
  <bookViews>
    <workbookView xWindow="22932" yWindow="-108" windowWidth="23256" windowHeight="12576" activeTab="1" xr2:uid="{5F6B791B-FEA6-45B0-B79F-D71A419172C3}"/>
  </bookViews>
  <sheets>
    <sheet name="基本情報シート(添付不要)" sheetId="3" r:id="rId1"/>
    <sheet name="報告様式１" sheetId="1" r:id="rId2"/>
    <sheet name="報告様式１別紙イ" sheetId="7" r:id="rId3"/>
    <sheet name="報告様式１別紙ロ" sheetId="2" r:id="rId4"/>
    <sheet name="報告様式１別紙ハ" sheetId="4" r:id="rId5"/>
    <sheet name="報告様式１別添" sheetId="8" r:id="rId6"/>
  </sheets>
  <externalReferences>
    <externalReference r:id="rId7"/>
  </externalReferences>
  <definedNames>
    <definedName name="_Hlk67429157" localSheetId="5">報告様式１別添!$C$104</definedName>
    <definedName name="_Ref23262088" localSheetId="5">報告様式１別添!$C$85</definedName>
    <definedName name="_Ref23262171" localSheetId="5">報告様式１別添!$C$93</definedName>
    <definedName name="_Ref23262182" localSheetId="5">報告様式１別添!$C$102</definedName>
    <definedName name="_Ref23262197" localSheetId="5">報告様式１別添!$C$111</definedName>
    <definedName name="_xlnm.Print_Area" localSheetId="0">'基本情報シート(添付不要)'!$A$1:$K$24</definedName>
    <definedName name="_xlnm.Print_Area" localSheetId="1">報告様式１!$B$1:$L$47</definedName>
    <definedName name="_xlnm.Print_Area" localSheetId="2">報告様式１別紙イ!$A$1:$DQ$23</definedName>
    <definedName name="_xlnm.Print_Area" localSheetId="4">報告様式１別紙ハ!$A$1:$O$21</definedName>
    <definedName name="_xlnm.Print_Area" localSheetId="3">報告様式１別紙ロ!$A$1:$N$31</definedName>
    <definedName name="_xlnm.Print_Area" localSheetId="5">報告様式１別添!$B$1:$K$220</definedName>
    <definedName name="_xlnm.Print_Titles" localSheetId="2">報告様式１別紙イ!$B:$D,報告様式１別紙イ!$2:$4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8" l="1"/>
  <c r="H24" i="8"/>
  <c r="E24" i="8"/>
  <c r="E22" i="8"/>
  <c r="E21" i="8"/>
  <c r="E20" i="8"/>
  <c r="E19" i="8"/>
  <c r="E17" i="8"/>
  <c r="E16" i="8"/>
  <c r="E15" i="8"/>
  <c r="E6" i="8"/>
  <c r="J3" i="8"/>
  <c r="DO20" i="7"/>
  <c r="DL20" i="7"/>
  <c r="DI20" i="7"/>
  <c r="DF20" i="7"/>
  <c r="DC20" i="7"/>
  <c r="CZ20" i="7"/>
  <c r="CW20" i="7"/>
  <c r="CT20" i="7"/>
  <c r="CQ20" i="7"/>
  <c r="CN20" i="7"/>
  <c r="CK20" i="7"/>
  <c r="CH20" i="7"/>
  <c r="CE20" i="7"/>
  <c r="CB20" i="7"/>
  <c r="BY20" i="7"/>
  <c r="BV20" i="7"/>
  <c r="BS20" i="7"/>
  <c r="BP20" i="7"/>
  <c r="BM20" i="7"/>
  <c r="BJ20" i="7"/>
  <c r="BG20" i="7"/>
  <c r="BD20" i="7"/>
  <c r="BA20" i="7"/>
  <c r="AX20" i="7"/>
  <c r="AU20" i="7"/>
  <c r="AR20" i="7"/>
  <c r="AO20" i="7"/>
  <c r="AL20" i="7"/>
  <c r="AI20" i="7"/>
  <c r="AF20" i="7"/>
  <c r="AC20" i="7"/>
  <c r="Z20" i="7"/>
  <c r="W20" i="7"/>
  <c r="T20" i="7"/>
  <c r="Q20" i="7"/>
  <c r="N20" i="7"/>
  <c r="H20" i="7"/>
  <c r="K19" i="7"/>
  <c r="E19" i="7" s="1"/>
  <c r="K18" i="7"/>
  <c r="E18" i="7"/>
  <c r="BW15" i="7"/>
  <c r="BX15" i="7" s="1"/>
  <c r="AA15" i="7"/>
  <c r="AB15" i="7" s="1"/>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L14" i="7"/>
  <c r="F14" i="7" s="1"/>
  <c r="K14" i="7"/>
  <c r="E14" i="7" s="1"/>
  <c r="J14" i="7"/>
  <c r="DP13" i="7"/>
  <c r="DO13" i="7"/>
  <c r="DO8" i="7" s="1"/>
  <c r="DM13" i="7"/>
  <c r="DM15" i="7" s="1"/>
  <c r="DN15" i="7" s="1"/>
  <c r="DL13" i="7"/>
  <c r="DJ13" i="7"/>
  <c r="DJ15" i="7" s="1"/>
  <c r="DK15" i="7" s="1"/>
  <c r="DI13" i="7"/>
  <c r="DG13" i="7"/>
  <c r="DG8" i="7" s="1"/>
  <c r="DF13" i="7"/>
  <c r="DH13" i="7" s="1"/>
  <c r="DD13" i="7"/>
  <c r="DD15" i="7" s="1"/>
  <c r="DE15" i="7" s="1"/>
  <c r="DC13" i="7"/>
  <c r="DA13" i="7"/>
  <c r="DA15" i="7" s="1"/>
  <c r="DB15" i="7" s="1"/>
  <c r="CZ13" i="7"/>
  <c r="CX13" i="7"/>
  <c r="CW13" i="7"/>
  <c r="CU13" i="7"/>
  <c r="CU15" i="7" s="1"/>
  <c r="CV15" i="7" s="1"/>
  <c r="CT13" i="7"/>
  <c r="CR13" i="7"/>
  <c r="CR15" i="7" s="1"/>
  <c r="CS15" i="7" s="1"/>
  <c r="CQ13" i="7"/>
  <c r="CQ8" i="7" s="1"/>
  <c r="CS8" i="7" s="1"/>
  <c r="CO13" i="7"/>
  <c r="CO15" i="7" s="1"/>
  <c r="CP15" i="7" s="1"/>
  <c r="CN13" i="7"/>
  <c r="CN8" i="7" s="1"/>
  <c r="CP8" i="7" s="1"/>
  <c r="CL13" i="7"/>
  <c r="CL15" i="7" s="1"/>
  <c r="CM15" i="7" s="1"/>
  <c r="CK13" i="7"/>
  <c r="CI13" i="7"/>
  <c r="CI8" i="7" s="1"/>
  <c r="CH13" i="7"/>
  <c r="CF13" i="7"/>
  <c r="CF15" i="7" s="1"/>
  <c r="CG15" i="7" s="1"/>
  <c r="CE13" i="7"/>
  <c r="CE8" i="7" s="1"/>
  <c r="CC13" i="7"/>
  <c r="CC15" i="7" s="1"/>
  <c r="CD15" i="7" s="1"/>
  <c r="CB13" i="7"/>
  <c r="BZ13" i="7"/>
  <c r="BZ15" i="7" s="1"/>
  <c r="CA15" i="7" s="1"/>
  <c r="BY13" i="7"/>
  <c r="CA13" i="7" s="1"/>
  <c r="CA17" i="7" s="1"/>
  <c r="BW13" i="7"/>
  <c r="BV13" i="7"/>
  <c r="BX13" i="7" s="1"/>
  <c r="BT13" i="7"/>
  <c r="BS13" i="7"/>
  <c r="BS8" i="7" s="1"/>
  <c r="BR13" i="7"/>
  <c r="BR16" i="7" s="1"/>
  <c r="BQ13" i="7"/>
  <c r="BQ15" i="7" s="1"/>
  <c r="BR15" i="7" s="1"/>
  <c r="BP13" i="7"/>
  <c r="BP8" i="7" s="1"/>
  <c r="BN13" i="7"/>
  <c r="BN15" i="7" s="1"/>
  <c r="BO15" i="7" s="1"/>
  <c r="BM13" i="7"/>
  <c r="BK13" i="7"/>
  <c r="BK8" i="7" s="1"/>
  <c r="BL8" i="7" s="1"/>
  <c r="BJ13" i="7"/>
  <c r="BH13" i="7"/>
  <c r="BH15" i="7" s="1"/>
  <c r="BI15" i="7" s="1"/>
  <c r="BG13" i="7"/>
  <c r="BE13" i="7"/>
  <c r="BE15" i="7" s="1"/>
  <c r="BF15" i="7" s="1"/>
  <c r="BD13" i="7"/>
  <c r="BB13" i="7"/>
  <c r="BB15" i="7" s="1"/>
  <c r="BC15" i="7" s="1"/>
  <c r="BA13" i="7"/>
  <c r="AY13" i="7"/>
  <c r="AY15" i="7" s="1"/>
  <c r="AZ15" i="7" s="1"/>
  <c r="AX13" i="7"/>
  <c r="AV13" i="7"/>
  <c r="AU13" i="7"/>
  <c r="AU8" i="7" s="1"/>
  <c r="AT13" i="7"/>
  <c r="AT16" i="7" s="1"/>
  <c r="AS13" i="7"/>
  <c r="AS15" i="7" s="1"/>
  <c r="AT15" i="7" s="1"/>
  <c r="AR13" i="7"/>
  <c r="AP13" i="7"/>
  <c r="AO13" i="7"/>
  <c r="AM13" i="7"/>
  <c r="AM8" i="7" s="1"/>
  <c r="AL13" i="7"/>
  <c r="AN13" i="7" s="1"/>
  <c r="AJ13" i="7"/>
  <c r="AJ15" i="7" s="1"/>
  <c r="AK15" i="7" s="1"/>
  <c r="AI13" i="7"/>
  <c r="AI8" i="7" s="1"/>
  <c r="AG13" i="7"/>
  <c r="AG15" i="7" s="1"/>
  <c r="AH15" i="7" s="1"/>
  <c r="AF13" i="7"/>
  <c r="AE13" i="7"/>
  <c r="AE17" i="7" s="1"/>
  <c r="AD13" i="7"/>
  <c r="AD15" i="7" s="1"/>
  <c r="AE15" i="7" s="1"/>
  <c r="AC13" i="7"/>
  <c r="AC8" i="7" s="1"/>
  <c r="AA13" i="7"/>
  <c r="Z13" i="7"/>
  <c r="AB13" i="7" s="1"/>
  <c r="X13" i="7"/>
  <c r="X15" i="7" s="1"/>
  <c r="Y15" i="7" s="1"/>
  <c r="W13" i="7"/>
  <c r="W8" i="7" s="1"/>
  <c r="U13" i="7"/>
  <c r="U15" i="7" s="1"/>
  <c r="V15" i="7" s="1"/>
  <c r="T13" i="7"/>
  <c r="T8" i="7" s="1"/>
  <c r="V8" i="7" s="1"/>
  <c r="R13" i="7"/>
  <c r="Q13" i="7"/>
  <c r="Q8" i="7" s="1"/>
  <c r="O13" i="7"/>
  <c r="O8" i="7" s="1"/>
  <c r="N13" i="7"/>
  <c r="I13" i="7"/>
  <c r="I15" i="7" s="1"/>
  <c r="J15" i="7" s="1"/>
  <c r="H13" i="7"/>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M12" i="7" s="1"/>
  <c r="S12" i="7"/>
  <c r="P12" i="7"/>
  <c r="L12" i="7"/>
  <c r="F12" i="7" s="1"/>
  <c r="K12" i="7"/>
  <c r="E12" i="7" s="1"/>
  <c r="J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L11" i="7"/>
  <c r="F11" i="7" s="1"/>
  <c r="K11" i="7"/>
  <c r="J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L10" i="7"/>
  <c r="F10" i="7" s="1"/>
  <c r="K10" i="7"/>
  <c r="J10" i="7"/>
  <c r="E10" i="7"/>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S9" i="7"/>
  <c r="P9" i="7"/>
  <c r="L9" i="7"/>
  <c r="F9" i="7" s="1"/>
  <c r="K9" i="7"/>
  <c r="E9" i="7" s="1"/>
  <c r="J9" i="7"/>
  <c r="DM8" i="7"/>
  <c r="DF8" i="7"/>
  <c r="DD8" i="7"/>
  <c r="DE8" i="7" s="1"/>
  <c r="DC8" i="7"/>
  <c r="DA8" i="7"/>
  <c r="CX8" i="7"/>
  <c r="CY8" i="7" s="1"/>
  <c r="CW8" i="7"/>
  <c r="CU8" i="7"/>
  <c r="CT8" i="7"/>
  <c r="CV8" i="7" s="1"/>
  <c r="CR8" i="7"/>
  <c r="CO8" i="7"/>
  <c r="CL8" i="7"/>
  <c r="CH8" i="7"/>
  <c r="CC8" i="7"/>
  <c r="BZ8" i="7"/>
  <c r="BY8" i="7"/>
  <c r="BW8" i="7"/>
  <c r="BQ8" i="7"/>
  <c r="BO8" i="7"/>
  <c r="BN8" i="7"/>
  <c r="BM8" i="7"/>
  <c r="BJ8" i="7"/>
  <c r="BH8" i="7"/>
  <c r="BE8" i="7"/>
  <c r="BB8" i="7"/>
  <c r="AX8" i="7"/>
  <c r="AS8" i="7"/>
  <c r="AR8" i="7"/>
  <c r="AL8" i="7"/>
  <c r="AJ8" i="7"/>
  <c r="AG8" i="7"/>
  <c r="AD8" i="7"/>
  <c r="AA8" i="7"/>
  <c r="X8" i="7"/>
  <c r="U8" i="7"/>
  <c r="N8" i="7"/>
  <c r="I8" i="7"/>
  <c r="AP15" i="7" l="1"/>
  <c r="AQ15" i="7" s="1"/>
  <c r="AP8" i="7"/>
  <c r="BC13" i="7"/>
  <c r="BC17" i="7" s="1"/>
  <c r="BA8" i="7"/>
  <c r="BC8" i="7" s="1"/>
  <c r="CM13" i="7"/>
  <c r="CK8" i="7"/>
  <c r="CM8" i="7" s="1"/>
  <c r="BI8" i="7"/>
  <c r="DP15" i="7"/>
  <c r="DQ15" i="7" s="1"/>
  <c r="DP8" i="7"/>
  <c r="J13" i="7"/>
  <c r="H8" i="7"/>
  <c r="V13" i="7"/>
  <c r="V16" i="7" s="1"/>
  <c r="AF8" i="7"/>
  <c r="AH8" i="7" s="1"/>
  <c r="AH13" i="7"/>
  <c r="AH16" i="7" s="1"/>
  <c r="Z8" i="7"/>
  <c r="AB8" i="7" s="1"/>
  <c r="CF8" i="7"/>
  <c r="CG8" i="7" s="1"/>
  <c r="BF13" i="7"/>
  <c r="BD8" i="7"/>
  <c r="BF8" i="7" s="1"/>
  <c r="BR8" i="7"/>
  <c r="DK13" i="7"/>
  <c r="DI8" i="7"/>
  <c r="E20" i="7"/>
  <c r="AY8" i="7"/>
  <c r="BI13" i="7"/>
  <c r="BI16" i="7" s="1"/>
  <c r="BG8" i="7"/>
  <c r="AQ13" i="7"/>
  <c r="AO8" i="7"/>
  <c r="AQ8" i="7" s="1"/>
  <c r="DB13" i="7"/>
  <c r="CZ8" i="7"/>
  <c r="DB8" i="7" s="1"/>
  <c r="DL8" i="7"/>
  <c r="DN8" i="7" s="1"/>
  <c r="DN13" i="7"/>
  <c r="DN16" i="7" s="1"/>
  <c r="BV8" i="7"/>
  <c r="BX8" i="7" s="1"/>
  <c r="M9" i="7"/>
  <c r="G9" i="7" s="1"/>
  <c r="AV15" i="7"/>
  <c r="AW15" i="7" s="1"/>
  <c r="AV8" i="7"/>
  <c r="CP13" i="7"/>
  <c r="CP16" i="7" s="1"/>
  <c r="AZ8" i="7"/>
  <c r="CD13" i="7"/>
  <c r="CB8" i="7"/>
  <c r="CD8" i="7" s="1"/>
  <c r="CX15" i="7"/>
  <c r="CY15" i="7" s="1"/>
  <c r="CY13" i="7"/>
  <c r="CY17" i="7" s="1"/>
  <c r="AK8" i="7"/>
  <c r="R15" i="7"/>
  <c r="S15" i="7" s="1"/>
  <c r="R8" i="7"/>
  <c r="S8" i="7" s="1"/>
  <c r="AE8" i="7"/>
  <c r="BL13" i="7"/>
  <c r="BT15" i="7"/>
  <c r="BU15" i="7" s="1"/>
  <c r="BT8" i="7"/>
  <c r="BU8" i="7" s="1"/>
  <c r="AN8" i="7"/>
  <c r="AZ13" i="7"/>
  <c r="Y8" i="7"/>
  <c r="BO13" i="7"/>
  <c r="BO17" i="7" s="1"/>
  <c r="CJ13" i="7"/>
  <c r="DE13" i="7"/>
  <c r="K20" i="7"/>
  <c r="CA8" i="7"/>
  <c r="DJ8" i="7"/>
  <c r="P13" i="7"/>
  <c r="CJ8" i="7"/>
  <c r="CH21" i="7" s="1"/>
  <c r="CV13" i="7"/>
  <c r="DQ8" i="7"/>
  <c r="AT8" i="7"/>
  <c r="M10" i="7"/>
  <c r="M11" i="7"/>
  <c r="S13" i="7"/>
  <c r="AW8" i="7"/>
  <c r="DH8" i="7"/>
  <c r="G10" i="7"/>
  <c r="G11" i="7"/>
  <c r="CJ16" i="7"/>
  <c r="CJ17" i="7"/>
  <c r="DE16" i="7"/>
  <c r="DC21" i="7" s="1"/>
  <c r="DE17" i="7"/>
  <c r="DH16" i="7"/>
  <c r="DH17" i="7"/>
  <c r="S16" i="7"/>
  <c r="S17" i="7"/>
  <c r="DF21" i="7"/>
  <c r="AN16" i="7"/>
  <c r="AN17" i="7"/>
  <c r="AL21" i="7" s="1"/>
  <c r="CD17" i="7"/>
  <c r="CD16" i="7"/>
  <c r="DK16" i="7"/>
  <c r="DK17" i="7"/>
  <c r="P16" i="7"/>
  <c r="P17" i="7"/>
  <c r="Q21" i="7"/>
  <c r="AB16" i="7"/>
  <c r="AB17" i="7"/>
  <c r="CM16" i="7"/>
  <c r="CK21" i="7" s="1"/>
  <c r="CM17" i="7"/>
  <c r="AZ16" i="7"/>
  <c r="AX21" i="7" s="1"/>
  <c r="AZ17" i="7"/>
  <c r="CV16" i="7"/>
  <c r="CV17" i="7"/>
  <c r="CB21" i="7"/>
  <c r="CZ21" i="7"/>
  <c r="AQ16" i="7"/>
  <c r="AO21" i="7" s="1"/>
  <c r="AQ17" i="7"/>
  <c r="BL16" i="7"/>
  <c r="BL17" i="7"/>
  <c r="DB17" i="7"/>
  <c r="DB16" i="7"/>
  <c r="L8" i="7"/>
  <c r="F8" i="7" s="1"/>
  <c r="P8" i="7"/>
  <c r="BF17" i="7"/>
  <c r="BF16" i="7"/>
  <c r="G12" i="7"/>
  <c r="BX16" i="7"/>
  <c r="BX17" i="7"/>
  <c r="AE16" i="7"/>
  <c r="AC21" i="7" s="1"/>
  <c r="CY16" i="7"/>
  <c r="CW21" i="7" s="1"/>
  <c r="M14" i="7"/>
  <c r="G14" i="7" s="1"/>
  <c r="BK15" i="7"/>
  <c r="BL15" i="7" s="1"/>
  <c r="CI15" i="7"/>
  <c r="CJ15" i="7" s="1"/>
  <c r="DG15" i="7"/>
  <c r="DH15" i="7" s="1"/>
  <c r="BC16" i="7"/>
  <c r="BA21" i="7" s="1"/>
  <c r="CA16" i="7"/>
  <c r="BY21" i="7" s="1"/>
  <c r="J8" i="7"/>
  <c r="Y13" i="7"/>
  <c r="AW13" i="7"/>
  <c r="BU13" i="7"/>
  <c r="CS13" i="7"/>
  <c r="DQ13" i="7"/>
  <c r="K8" i="7"/>
  <c r="E8" i="7" s="1"/>
  <c r="O15" i="7"/>
  <c r="P15" i="7" s="1"/>
  <c r="AM15" i="7"/>
  <c r="AN15" i="7" s="1"/>
  <c r="K13" i="7"/>
  <c r="E13" i="7" s="1"/>
  <c r="V17" i="7"/>
  <c r="T21" i="7" s="1"/>
  <c r="AT17" i="7"/>
  <c r="AR21" i="7" s="1"/>
  <c r="BR17" i="7"/>
  <c r="BP21" i="7" s="1"/>
  <c r="CP17" i="7"/>
  <c r="CN21" i="7" s="1"/>
  <c r="DN17" i="7"/>
  <c r="DL21" i="7" s="1"/>
  <c r="L13" i="7"/>
  <c r="F13" i="7" s="1"/>
  <c r="AK13" i="7"/>
  <c r="CG13" i="7"/>
  <c r="BG21" i="7" l="1"/>
  <c r="J16" i="7"/>
  <c r="J17" i="7"/>
  <c r="BI17" i="7"/>
  <c r="DI21" i="7"/>
  <c r="DK8" i="7"/>
  <c r="M8" i="7" s="1"/>
  <c r="BJ21" i="7"/>
  <c r="BO16" i="7"/>
  <c r="BM21" i="7" s="1"/>
  <c r="BD21" i="7"/>
  <c r="Z21" i="7"/>
  <c r="AH17" i="7"/>
  <c r="AF21" i="7" s="1"/>
  <c r="DQ16" i="7"/>
  <c r="DQ17" i="7"/>
  <c r="BV21" i="7"/>
  <c r="CS16" i="7"/>
  <c r="CS17" i="7"/>
  <c r="BU16" i="7"/>
  <c r="BU17" i="7"/>
  <c r="AW16" i="7"/>
  <c r="AU21" i="7" s="1"/>
  <c r="AW17" i="7"/>
  <c r="CT21" i="7"/>
  <c r="CG16" i="7"/>
  <c r="CG17" i="7"/>
  <c r="Y16" i="7"/>
  <c r="Y17" i="7"/>
  <c r="M16" i="7"/>
  <c r="G16" i="7" s="1"/>
  <c r="AK16" i="7"/>
  <c r="AI21" i="7" s="1"/>
  <c r="AK17" i="7"/>
  <c r="H21" i="7"/>
  <c r="N21" i="7"/>
  <c r="M13" i="7"/>
  <c r="G13" i="7" s="1"/>
  <c r="M17" i="7" l="1"/>
  <c r="G17" i="7" s="1"/>
  <c r="DO21" i="7"/>
  <c r="W21" i="7"/>
  <c r="BS21" i="7"/>
  <c r="CE21" i="7"/>
  <c r="CQ21" i="7"/>
  <c r="K21" i="7"/>
  <c r="G8" i="7"/>
  <c r="E21" i="7" s="1"/>
  <c r="E22" i="1" l="1"/>
  <c r="E20" i="1"/>
  <c r="K12" i="4" l="1"/>
  <c r="K13" i="4"/>
  <c r="K14" i="4"/>
  <c r="K15" i="4"/>
  <c r="K16" i="4"/>
  <c r="K11" i="4"/>
  <c r="K28" i="2" l="1"/>
  <c r="K27" i="2"/>
  <c r="K26" i="2"/>
  <c r="K25" i="2"/>
  <c r="K24" i="2"/>
  <c r="K23" i="2"/>
  <c r="K19" i="2"/>
  <c r="K18" i="2"/>
  <c r="K17" i="2"/>
  <c r="K16" i="2"/>
  <c r="K15" i="2"/>
  <c r="K14" i="2"/>
  <c r="I17" i="1" l="1"/>
  <c r="I16" i="1"/>
  <c r="I15" i="1"/>
  <c r="J6" i="1" l="1"/>
  <c r="I14" i="1" l="1"/>
  <c r="J5" i="2" l="1"/>
  <c r="J4" i="2"/>
  <c r="M5" i="4"/>
  <c r="M4" i="4"/>
  <c r="E27" i="1"/>
  <c r="E26" i="1"/>
  <c r="E25" i="1"/>
  <c r="E24" i="1"/>
  <c r="E21" i="1"/>
  <c r="E8" i="1"/>
</calcChain>
</file>

<file path=xl/sharedStrings.xml><?xml version="1.0" encoding="utf-8"?>
<sst xmlns="http://schemas.openxmlformats.org/spreadsheetml/2006/main" count="635" uniqueCount="317">
  <si>
    <t>（報告様式１）</t>
  </si>
  <si>
    <t>【文書番号・決裁番号】 </t>
    <phoneticPr fontId="3"/>
  </si>
  <si>
    <t xml:space="preserve">課題管理番号： </t>
    <phoneticPr fontId="3"/>
  </si>
  <si>
    <t>令和　年　月　日</t>
  </si>
  <si>
    <t>国立研究開発法人日本医療研究開発機構</t>
  </si>
  <si>
    <t>理事長　殿</t>
  </si>
  <si>
    <t>(契約者)</t>
    <rPh sb="1" eb="4">
      <t>ケイヤクシャ</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</si>
  <si>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</si>
  <si>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</si>
  <si>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</si>
  <si>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</si>
  <si>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</si>
  <si>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</si>
  <si>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</si>
  <si>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</si>
  <si>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</si>
  <si>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プログラム名</t>
    <rPh sb="5" eb="6">
      <t>メイ</t>
    </rPh>
    <phoneticPr fontId="3"/>
  </si>
  <si>
    <t>研究開発課題名</t>
    <rPh sb="0" eb="2">
      <t>ケンキュウ</t>
    </rPh>
    <rPh sb="2" eb="4">
      <t>カイハツ</t>
    </rPh>
    <rPh sb="4" eb="6">
      <t>カダイ</t>
    </rPh>
    <rPh sb="6" eb="7">
      <t>メイ</t>
    </rPh>
    <phoneticPr fontId="3"/>
  </si>
  <si>
    <t>研究開発担当者＊</t>
    <phoneticPr fontId="3"/>
  </si>
  <si>
    <t>＊委託研究開発契約書に定義</t>
  </si>
  <si>
    <t>上記研究開発について、委託研究開発契約書第１７条及び第１８条の規定に基づき下記の書類を添えて報告します。</t>
  </si>
  <si>
    <t>記</t>
    <rPh sb="0" eb="1">
      <t>キ</t>
    </rPh>
    <phoneticPr fontId="3"/>
  </si>
  <si>
    <t>１．研究開発成果報告書（別添：委託研究開発成果報告書参照）</t>
  </si>
  <si>
    <t>２．収支決算書（別紙イ）（別途、電子媒体でも提出）</t>
  </si>
  <si>
    <t>３．その他、研究開発にかかる変更内容の説明（別紙ロ）</t>
  </si>
  <si>
    <t>※事務処理説明書「Ⅲ. ２．委託研究開発契約の変更に係る留意事項」関係</t>
  </si>
  <si>
    <t>４．取得資産一覧表（別紙ハ）</t>
  </si>
  <si>
    <t>（別添）委託研究開発成果報告書（別途、電子媒体で提出）</t>
  </si>
  <si>
    <t>(注1）本紙に記載する変更は、事務処理説明書「Ⅲ．２　委託研究開発契約の変更にかかる留意事項」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3"/>
  </si>
  <si>
    <t>（報告様式１別紙ロ）</t>
    <phoneticPr fontId="3"/>
  </si>
  <si>
    <t>その他、研究開発にかかる変更内容の説明</t>
    <phoneticPr fontId="3"/>
  </si>
  <si>
    <t>課題管理番号：</t>
    <rPh sb="0" eb="2">
      <t>カダイ</t>
    </rPh>
    <rPh sb="2" eb="4">
      <t>カンリ</t>
    </rPh>
    <rPh sb="4" eb="6">
      <t>バンゴウ</t>
    </rPh>
    <phoneticPr fontId="3"/>
  </si>
  <si>
    <t>（１）経費等内訳書の設備備品費の変更</t>
  </si>
  <si>
    <t>【　該当：　有　・　無　】</t>
  </si>
  <si>
    <t>変更した内容（変更が無かった物品は記載不要です。）</t>
  </si>
  <si>
    <t>（変更前）</t>
  </si>
  <si>
    <t>「有」の場合、以下について記載してください。</t>
    <phoneticPr fontId="3"/>
  </si>
  <si>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</si>
  <si>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</si>
  <si>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</si>
  <si>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</si>
  <si>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</si>
  <si>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</si>
  <si>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（報告様式１別紙ハ）</t>
    <phoneticPr fontId="3"/>
  </si>
  <si>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</si>
  <si>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</si>
  <si>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</si>
  <si>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</si>
  <si>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単価(円)</t>
    <rPh sb="0" eb="2">
      <t>タンカ</t>
    </rPh>
    <rPh sb="3" eb="4">
      <t>エン</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</si>
  <si>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</si>
  <si>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金額(円)</t>
    <rPh sb="0" eb="2">
      <t>キンガク</t>
    </rPh>
    <rPh sb="3" eb="4">
      <t>エン</t>
    </rPh>
    <phoneticPr fontId="3"/>
  </si>
  <si>
    <t>（報告様式１ 別添）</t>
    <rPh sb="7" eb="9">
      <t>ベッテン</t>
    </rPh>
    <phoneticPr fontId="3"/>
  </si>
  <si>
    <t>※Ⅰ～ⅢはAMEDのウェブサイト及びAMED研究開発課題データベース（AMEDfind）での公開情報となります。作成及び提出に当たり、最終ページに記載の留意事項をご確認ください。</t>
  </si>
  <si>
    <t>研究開発担当者＊1</t>
    <phoneticPr fontId="3"/>
  </si>
  <si>
    <t>実施期間＊2</t>
    <rPh sb="0" eb="2">
      <t>ジッシ</t>
    </rPh>
    <rPh sb="2" eb="4">
      <t>キカン</t>
    </rPh>
    <phoneticPr fontId="3"/>
  </si>
  <si>
    <t>＊1 委託研究開発契約書に定義</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</si>
  <si>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</si>
  <si>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</si>
  <si>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</si>
  <si>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</si>
  <si>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</si>
  <si>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研究課題名</t>
    <rPh sb="0" eb="2">
      <t>ケンキュウ</t>
    </rPh>
    <rPh sb="2" eb="4">
      <t>カダイ</t>
    </rPh>
    <rPh sb="4" eb="5">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</si>
  <si>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</si>
  <si>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</si>
  <si>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</si>
  <si>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</si>
  <si>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←「プログラム名がない」場合はブランク表示</t>
    <rPh sb="7" eb="8">
      <t>メイ</t>
    </rPh>
    <rPh sb="12" eb="14">
      <t>バアイ</t>
    </rPh>
    <rPh sb="19" eb="21">
      <t>ヒョウジ</t>
    </rPh>
    <phoneticPr fontId="3"/>
  </si>
  <si>
    <t xml:space="preserve">発行日： </t>
    <rPh sb="0" eb="2">
      <t>ハッコウ</t>
    </rPh>
    <rPh sb="2" eb="3">
      <t>ビ</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</si>
  <si>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</si>
  <si>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</si>
  <si>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</si>
  <si>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</si>
  <si>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</si>
  <si>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</si>
  <si>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</si>
  <si>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</si>
  <si>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</si>
  <si>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</si>
  <si>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</si>
  <si>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</si>
  <si>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 報告様式1別紙イ ）</t>
    <rPh sb="2" eb="4">
      <t>ホウコク</t>
    </rPh>
    <rPh sb="4" eb="6">
      <t>ヨウシキ</t>
    </rPh>
    <rPh sb="7" eb="9">
      <t>ベッシ</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</si>
  <si>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</si>
  <si>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</si>
  <si>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</si>
  <si>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</si>
  <si>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</si>
  <si>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</si>
  <si>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委託種別</t>
    <rPh sb="0" eb="2">
      <t>イタク</t>
    </rPh>
    <rPh sb="2" eb="4">
      <t>シュベツ</t>
    </rPh>
    <phoneticPr fontId="3"/>
  </si>
  <si>
    <t>総額</t>
    <rPh sb="0" eb="2">
      <t>ソウガク</t>
    </rPh>
    <phoneticPr fontId="3"/>
  </si>
  <si>
    <t>直接契約分（研究開発代表機関）</t>
    <rPh sb="0" eb="2">
      <t>チョクセツ</t>
    </rPh>
    <rPh sb="2" eb="5">
      <t>ケイヤクブン</t>
    </rPh>
    <rPh sb="6" eb="8">
      <t>ケンキュウ</t>
    </rPh>
    <rPh sb="8" eb="10">
      <t>カイハツ</t>
    </rPh>
    <rPh sb="10" eb="12">
      <t>ダイヒョウ</t>
    </rPh>
    <rPh sb="12" eb="14">
      <t>キカン</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</si>
  <si>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</si>
  <si>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</si>
  <si>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</si>
  <si>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</si>
  <si>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</si>
  <si>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</si>
  <si>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</si>
  <si>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</si>
  <si>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</si>
  <si>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</si>
  <si>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</si>
  <si>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</si>
  <si>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</si>
  <si>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</si>
  <si>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</si>
  <si>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</si>
  <si>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</si>
  <si>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</si>
  <si>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</si>
  <si>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</si>
  <si>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</si>
  <si>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</si>
  <si>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</si>
  <si>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</si>
  <si>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</si>
  <si>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</si>
  <si>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</si>
  <si>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</si>
  <si>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</si>
  <si>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</si>
  <si>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</si>
  <si>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</si>
  <si>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</si>
  <si>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</si>
  <si>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</si>
  <si>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</si>
  <si>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</si>
  <si>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機関名</t>
    <rPh sb="0" eb="3">
      <t>キカンメイ</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</si>
  <si>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</si>
  <si>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</si>
  <si>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</si>
  <si>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</si>
  <si>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</si>
  <si>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</si>
  <si>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</si>
  <si>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</si>
  <si>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</si>
  <si>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</si>
  <si>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</si>
  <si>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間接経費（B）</t>
    <rPh sb="0" eb="2">
      <t>カンセツ</t>
    </rPh>
    <rPh sb="2" eb="4">
      <t>ケイヒ</t>
    </rPh>
    <phoneticPr fontId="3"/>
  </si>
  <si>
    <t>間接経費率</t>
    <rPh sb="0" eb="2">
      <t>カンセツ</t>
    </rPh>
    <rPh sb="2" eb="5">
      <t>ケイヒリツ</t>
    </rPh>
    <phoneticPr fontId="3"/>
  </si>
  <si>
    <t>（上限額）／判定</t>
    <rPh sb="1" eb="4">
      <t>ジョウゲンガク</t>
    </rPh>
    <rPh sb="6" eb="8">
      <t>ハンテイ</t>
    </rPh>
    <phoneticPr fontId="3"/>
  </si>
  <si>
    <t>契約時の間接経費率を百分率（％）で入力して下さい→</t>
    <rPh sb="0" eb="3">
      <t>ケイヤクジ</t>
    </rPh>
    <rPh sb="4" eb="6">
      <t>カンセツ</t>
    </rPh>
    <rPh sb="6" eb="9">
      <t>ケイヒリツ</t>
    </rPh>
    <rPh sb="17" eb="19">
      <t>ニュウリョク</t>
    </rPh>
    <rPh sb="21" eb="22">
      <t>クダ</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</si>
  <si>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</si>
  <si>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</si>
  <si>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</si>
  <si>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</si>
  <si>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間接経費</t>
    <rPh sb="0" eb="2">
      <t>カンセツ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</si>
  <si>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</si>
  <si>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</si>
  <si>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</si>
  <si>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</si>
  <si>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</si>
  <si>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</si>
  <si>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</si>
  <si>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一つの研究開発課題において、研究開発代表者以外にAMEDと直接委託契約等の</t>
    <phoneticPr fontId="3"/>
  </si>
  <si>
    <t>　研究開発分担者がいる場合、研究開発分担者は各々の研究計画書（分担研究開発課題）</t>
    <phoneticPr fontId="3"/>
  </si>
  <si>
    <t>　に基づき、当該研究機関の成果の概要の記載をお願いします。</t>
    <phoneticPr fontId="3"/>
  </si>
  <si>
    <t>　研究代表者は、課題全体としての研究成果及び自身の研究成果の概要をそれぞれ</t>
    <phoneticPr fontId="3"/>
  </si>
  <si>
    <t>　記載してください。</t>
    <phoneticPr fontId="3"/>
  </si>
  <si>
    <t>※ 研究開発計画書（変更を含む）に記載された計画に対応して、どのような</t>
    <phoneticPr fontId="3"/>
  </si>
  <si>
    <t>　結果が得られたか記載してください。</t>
    <phoneticPr fontId="3"/>
  </si>
  <si>
    <t>（１）学会誌・雑誌等における論文一覧</t>
  </si>
  <si>
    <t>※ 研究開発代表者及び分担者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</si>
  <si>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</si>
  <si>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</si>
  <si>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</si>
  <si>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</si>
  <si>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</si>
  <si>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</si>
  <si>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</si>
  <si>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</si>
  <si>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</si>
  <si>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</si>
  <si>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</si>
  <si>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</si>
  <si>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</si>
  <si>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 研究開発代表者及び分担者について、発表した演題等、発表者氏名、発表した場所、発表した時期、国内・外の別を記載してください。また、研究開発代表者及び分担者には下線を引いてください。</t>
  </si>
  <si>
    <t>(記載例) △△について, 栄目戸太郎, ××シンポジウム, 2019/11/11, 国内.</t>
  </si>
  <si>
    <t>※ 前年度からの継続分がある場合は、それを含めた総数を記載してください。</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</si>
  <si>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</si>
  <si>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</si>
  <si>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</si>
  <si>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</si>
  <si>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</si>
  <si>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</si>
  <si>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</si>
  <si>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</si>
  <si>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</si>
  <si>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　法律・指針等</t>
  </si>
  <si>
    <t>非該当</t>
  </si>
  <si>
    <t>審査済</t>
  </si>
  <si>
    <t>審査機関名</t>
  </si>
  <si>
    <t>未審査</t>
  </si>
  <si>
    <t>再生医療等の安全性の確保等に関する法律</t>
  </si>
  <si>
    <t>□</t>
  </si>
  <si>
    <t>人を対象とする医学系研究に関する倫理指針</t>
  </si>
  <si>
    <t>ヒトゲノム・遺伝子解析研究に関する倫理指針</t>
  </si>
  <si>
    <t>動物実験等の実施に関する基本指針</t>
  </si>
  <si>
    <t>省令GCP</t>
  </si>
  <si>
    <t>臨床研究法</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</si>
  <si>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</si>
  <si>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</si>
  <si>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</si>
  <si>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</si>
  <si>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</si>
  <si>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</si>
  <si>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</si>
  <si>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</si>
  <si>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</si>
  <si>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</si>
  <si>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</si>
  <si>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</si>
  <si>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</si>
  <si>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</si>
  <si>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</si>
  <si>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</si>
  <si>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</si>
  <si>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</si>
  <si>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</si>
  <si>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</si>
  <si>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</si>
  <si>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</si>
  <si>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</si>
  <si>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</si>
  <si>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</si>
  <si>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</si>
  <si>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</si>
  <si>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</si>
  <si>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</si>
  <si>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</si>
  <si>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</si>
  <si>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</si>
  <si>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</si>
  <si>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</si>
  <si>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</si>
  <si>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</si>
  <si>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</si>
  <si>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</si>
  <si>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</si>
  <si>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</si>
  <si>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</si>
  <si>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 研究開発代表者及び分担者について、発表題目、発表者氏名、発表した場所、発表した時期、国内・外の別、口頭・ポスター発表の別を記載してください。　　　　　また、研究開発代表者及び分担者には下線を引いてください。</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</si>
  <si>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</si>
  <si>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</si>
  <si>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</si>
  <si>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</si>
  <si>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</si>
  <si>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</si>
  <si>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今年度、本研究開発課題を実施するに当たりご協力いただいた患者等の研究参加者の総数（非公開）＊</t>
  </si>
  <si>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</si>
  <si>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</si>
  <si>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</si>
  <si>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</si>
  <si>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 本研究開発課題で得られたデータについて、データベースへの登録や</t>
    <phoneticPr fontId="3"/>
  </si>
  <si>
    <t>データシェアリングを行った場合は、その概要を記載してください。</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</si>
  <si>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</si>
  <si>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</si>
  <si>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</si>
  <si>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</si>
  <si>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</si>
  <si>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</si>
  <si>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</si>
  <si>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</si>
  <si>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</si>
  <si>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</si>
  <si>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</si>
  <si>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</si>
  <si>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</si>
  <si>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</si>
  <si>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</si>
  <si>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</si>
  <si>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</si>
  <si>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(3)</t>
    <phoneticPr fontId="3"/>
  </si>
  <si>
    <t>委託研究開発成果報告書（報告様式１　別添）を提出した時点で、公表について承諾したものとします。　</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</si>
  <si>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</si>
  <si>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</si>
  <si>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t>
    <phoneticPr fontId="3"/>
  </si>
  <si>
    <t>栄目戸　太郎</t>
    <rPh sb="2" eb="3">
      <t>ト</t>
    </rPh>
    <phoneticPr fontId="3"/>
  </si>
  <si>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</si>
  <si>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</si>
  <si>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</si>
  <si>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</si>
  <si>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※再委託先機関に該当があった場合は機関名を備考欄に記載してください。</t>
    <rPh sb="21" eb="23">
      <t>ビコウ</t>
    </rPh>
    <rPh sb="23" eb="24">
      <t>ラン</t>
    </rPh>
    <phoneticPr fontId="3"/>
  </si>
  <si>
    <t>実施期間</t>
    <rPh sb="0" eb="2">
      <t>ジッシ</t>
    </rPh>
    <rPh sb="2" eb="4">
      <t>キカン</t>
    </rPh>
    <phoneticPr fontId="3"/>
  </si>
  <si>
    <t>開始日</t>
    <rPh sb="0" eb="3">
      <t>カイシビ</t>
    </rPh>
    <phoneticPr fontId="3"/>
  </si>
  <si>
    <t>終了日</t>
    <rPh sb="0" eb="2">
      <t>シュウリョウ</t>
    </rPh>
    <rPh sb="2" eb="3">
      <t>ヒ</t>
    </rPh>
    <phoneticPr fontId="3"/>
  </si>
  <si>
    <t>＊2 年度の契約に基づき、本委託研究開発を行った期間又は中止までの期間</t>
    <phoneticPr fontId="3"/>
  </si>
  <si>
    <t>＊年度の契約に基づき、本委託研究開発を行った期間又は中止までの期間</t>
    <phoneticPr fontId="3"/>
  </si>
  <si>
    <t>委託研究開発 実績報告書</t>
  </si>
  <si>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</si>
  <si>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成果報告書</t>
    <rPh sb="0" eb="2">
      <t>セイカ</t>
    </rPh>
    <rPh sb="2" eb="5">
      <t>ホウコクショ</t>
    </rPh>
    <phoneticPr fontId="3"/>
  </si>
  <si>
    <t>遺伝子治療等臨床研究に関する指針</t>
    <rPh sb="5" eb="6">
      <t>トウ</t>
    </rPh>
    <phoneticPr fontId="3"/>
  </si>
  <si>
    <t>人を対象とする生命科学・医学系研究に関する倫理指針</t>
    <rPh sb="7" eb="9">
      <t>セイメイ</t>
    </rPh>
    <rPh sb="9" eb="11">
      <t>カガク</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</si>
  <si>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</si>
  <si>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</si>
  <si>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</si>
  <si>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</si>
  <si>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</si>
  <si>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</si>
  <si>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</si>
  <si>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</si>
  <si>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</si>
  <si>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</si>
  <si>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22ab0123456h0001</t>
    <phoneticPr fontId="3"/>
  </si>
  <si>
    <t>(注 2) ３.及び４.に記載する物品等は、取得価額５０万円以上を対象としてください。</t>
    <rPh sb="8" eb="9">
      <t>オヨ</t>
    </rPh>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</si>
  <si>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</si>
  <si>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</si>
  <si>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</si>
  <si>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</si>
  <si>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</si>
  <si>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</si>
  <si>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</si>
  <si>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←入力＊西暦(2021/5/10)で入力すれば令和に変換して表示</t>
    <rPh sb="1" eb="3">
      <t>ニュウリョク</t>
    </rPh>
    <rPh sb="4" eb="6">
      <t>セイレキ</t>
    </rPh>
    <rPh sb="18" eb="20">
      <t>ニュウリョク</t>
    </rPh>
    <rPh sb="23" eb="25">
      <t>レイワ</t>
    </rPh>
    <rPh sb="26" eb="28">
      <t>ヘンカン</t>
    </rPh>
    <rPh sb="30" eb="32">
      <t>ヒョウジ</t>
    </rPh>
    <phoneticPr fontId="3"/>
  </si>
  <si>
    <t>←入力＊西暦(2022/9/30)で入力すれば令和に変換して表示</t>
    <rPh sb="1" eb="3">
      <t>ニュウリョク</t>
    </rPh>
    <rPh sb="4" eb="6">
      <t>セイレキ</t>
    </rPh>
    <rPh sb="18" eb="20">
      <t>ニュウリョク</t>
    </rPh>
    <rPh sb="23" eb="25">
      <t>レイワ</t>
    </rPh>
    <rPh sb="26" eb="28">
      <t>ヘンカン</t>
    </rPh>
    <rPh sb="30" eb="32">
      <t>ヒョウジ</t>
    </rPh>
    <phoneticPr fontId="3"/>
  </si>
  <si>
    <t>単価(円)（税込）</t>
    <rPh sb="0" eb="2">
      <t>タンカ</t>
    </rPh>
    <rPh sb="3" eb="4">
      <t>エン</t>
    </rPh>
    <rPh sb="6" eb="8">
      <t>ゼイコ</t>
    </rPh>
    <phoneticPr fontId="3"/>
  </si>
  <si>
    <t>金額(円)（税込）</t>
    <rPh sb="0" eb="2">
      <t>キンガク</t>
    </rPh>
    <rPh sb="3" eb="4">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</si>
</sst>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和&quot;0&quot;年度&quot;"/>
    <numFmt numFmtId="177" formatCode="&quot;令&quot;&quot;和&quot;e&quot;年&quot;m&quot;月&quot;d&quot;日&quot;"/>
    <numFmt numFmtId="178" formatCode="#,##0_);[Red]\(#,##0\)"/>
    <numFmt numFmtId="179" formatCode=";;;"/>
    <numFmt numFmtId="180" formatCode="#,##0_);\(#,##0\)"/>
  </numFmts>
  <fonts count="2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4"/>
      <color theme="1"/>
      <name val="游ゴシック"/>
      <family val="3"/>
      <charset val="128"/>
      <scheme val="minor"/>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4" xfId="0" applyFont="1" applyBorder="1" applyAlignment="1">
      <alignment horizontal="center" vertical="center"/>
    </xf>
    <xf numFmtId="0" fontId="4" fillId="0" borderId="0" xfId="0" applyFont="1" applyAlignment="1">
      <alignment horizontal="right"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0" fontId="6" fillId="0" borderId="0" xfId="0" applyFont="1" applyFill="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Fill="1" applyAlignment="1">
      <alignment horizontal="righ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38" fontId="14" fillId="0" borderId="34" xfId="1" applyFont="1" applyBorder="1" applyAlignment="1">
      <alignment horizontal="center" vertical="center"/>
    </xf>
    <xf numFmtId="38" fontId="12" fillId="0" borderId="36" xfId="1" applyFont="1" applyBorder="1">
      <alignment vertical="center"/>
    </xf>
    <xf numFmtId="38" fontId="12" fillId="0" borderId="37" xfId="1" applyFont="1" applyBorder="1">
      <alignment vertical="center"/>
    </xf>
    <xf numFmtId="178" fontId="12" fillId="0" borderId="0" xfId="0" applyNumberFormat="1" applyFont="1">
      <alignment vertical="center"/>
    </xf>
    <xf numFmtId="38" fontId="12" fillId="0" borderId="33" xfId="1" applyFont="1" applyBorder="1" applyAlignment="1">
      <alignment horizontal="center" vertical="center"/>
    </xf>
    <xf numFmtId="38" fontId="12" fillId="0" borderId="54" xfId="1" applyFont="1" applyBorder="1" applyAlignment="1">
      <alignment horizontal="center" vertical="center"/>
    </xf>
    <xf numFmtId="38" fontId="12" fillId="0" borderId="9" xfId="1" applyFont="1" applyBorder="1" applyAlignment="1">
      <alignment horizontal="center" vertical="center"/>
    </xf>
    <xf numFmtId="38" fontId="12" fillId="0" borderId="53" xfId="1" applyFont="1" applyBorder="1" applyAlignment="1">
      <alignment horizontal="center" vertical="center"/>
    </xf>
    <xf numFmtId="38" fontId="12" fillId="4" borderId="33" xfId="1" applyFont="1" applyFill="1" applyBorder="1" applyAlignment="1">
      <alignment horizontal="center" vertical="center"/>
    </xf>
    <xf numFmtId="38" fontId="12" fillId="4" borderId="54" xfId="1" applyFont="1" applyFill="1" applyBorder="1" applyAlignment="1">
      <alignment horizontal="center" vertical="center"/>
    </xf>
    <xf numFmtId="38" fontId="12" fillId="4" borderId="53" xfId="1" applyFont="1" applyFill="1" applyBorder="1" applyAlignment="1">
      <alignment horizontal="center" vertical="center"/>
    </xf>
    <xf numFmtId="38" fontId="12" fillId="4" borderId="57" xfId="1" applyFont="1" applyFill="1" applyBorder="1" applyAlignment="1">
      <alignment vertical="center" shrinkToFit="1"/>
    </xf>
    <xf numFmtId="38" fontId="12" fillId="4" borderId="4" xfId="1" applyFont="1" applyFill="1" applyBorder="1" applyAlignment="1">
      <alignment vertical="center" shrinkToFit="1"/>
    </xf>
    <xf numFmtId="38" fontId="12" fillId="4" borderId="11" xfId="1" applyFont="1" applyFill="1" applyBorder="1" applyAlignment="1">
      <alignment vertical="center" shrinkToFit="1"/>
    </xf>
    <xf numFmtId="38" fontId="12" fillId="4" borderId="58" xfId="1" applyFont="1" applyFill="1" applyBorder="1" applyAlignment="1">
      <alignment vertical="center" shrinkToFit="1"/>
    </xf>
    <xf numFmtId="38" fontId="12" fillId="4" borderId="59" xfId="1" applyFont="1" applyFill="1" applyBorder="1" applyAlignment="1">
      <alignment vertical="center" shrinkToFit="1"/>
    </xf>
    <xf numFmtId="38" fontId="12" fillId="4" borderId="60" xfId="1" applyFont="1" applyFill="1" applyBorder="1" applyAlignment="1">
      <alignment vertical="center" shrinkToFit="1"/>
    </xf>
    <xf numFmtId="38" fontId="12" fillId="3" borderId="57" xfId="1" applyFont="1" applyFill="1" applyBorder="1" applyAlignment="1">
      <alignment vertical="center" shrinkToFit="1"/>
    </xf>
    <xf numFmtId="38" fontId="12" fillId="3" borderId="4" xfId="1" applyFont="1" applyFill="1" applyBorder="1" applyAlignment="1">
      <alignment vertical="center" shrinkToFit="1"/>
    </xf>
    <xf numFmtId="38" fontId="12" fillId="4" borderId="12" xfId="1" applyFont="1" applyFill="1" applyBorder="1" applyAlignment="1">
      <alignment vertical="center" shrinkToFit="1"/>
    </xf>
    <xf numFmtId="38" fontId="12" fillId="0" borderId="60" xfId="1" applyFont="1" applyBorder="1" applyAlignment="1">
      <alignment horizontal="center" vertical="center"/>
    </xf>
    <xf numFmtId="9" fontId="12" fillId="3" borderId="57" xfId="2" applyFont="1" applyFill="1" applyBorder="1" applyAlignment="1">
      <alignment vertical="center" shrinkToFit="1"/>
    </xf>
    <xf numFmtId="38" fontId="10" fillId="4" borderId="58" xfId="1" applyFont="1" applyFill="1" applyBorder="1" applyAlignment="1">
      <alignment vertical="center" shrinkToFit="1"/>
    </xf>
    <xf numFmtId="180" fontId="12" fillId="4" borderId="58" xfId="1" applyNumberFormat="1" applyFont="1" applyFill="1" applyBorder="1" applyAlignment="1">
      <alignment horizontal="right" vertical="center" shrinkToFit="1"/>
    </xf>
    <xf numFmtId="180" fontId="12" fillId="4" borderId="60" xfId="1" applyNumberFormat="1" applyFont="1" applyFill="1" applyBorder="1" applyAlignment="1">
      <alignment vertical="center" shrinkToFit="1"/>
    </xf>
    <xf numFmtId="38" fontId="12" fillId="0" borderId="60" xfId="1" applyFont="1" applyBorder="1" applyAlignment="1">
      <alignment horizontal="left" vertical="center" indent="1"/>
    </xf>
    <xf numFmtId="38" fontId="12" fillId="0" borderId="68" xfId="1" applyFont="1" applyBorder="1" applyAlignment="1">
      <alignment horizontal="left" vertical="center" indent="1"/>
    </xf>
    <xf numFmtId="0" fontId="17" fillId="0" borderId="0" xfId="0" applyFont="1" applyAlignment="1">
      <alignment horizontal="left" vertical="center"/>
    </xf>
    <xf numFmtId="0" fontId="17" fillId="0" borderId="0" xfId="0" applyFont="1">
      <alignment vertical="center"/>
    </xf>
    <xf numFmtId="0" fontId="4" fillId="0" borderId="0" xfId="0" applyFont="1" applyBorder="1" applyAlignment="1">
      <alignment horizontal="left" vertical="center"/>
    </xf>
    <xf numFmtId="0" fontId="4" fillId="3" borderId="25" xfId="0"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0" xfId="0" applyFont="1" applyFill="1" applyBorder="1" applyAlignment="1">
      <alignment vertical="center"/>
    </xf>
    <xf numFmtId="0" fontId="4" fillId="3" borderId="24" xfId="0" applyFont="1" applyFill="1" applyBorder="1" applyAlignment="1">
      <alignment vertical="center"/>
    </xf>
    <xf numFmtId="0" fontId="4" fillId="3" borderId="21" xfId="0" applyFont="1" applyFill="1" applyBorder="1" applyAlignment="1">
      <alignment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0" xfId="0" applyFont="1" applyBorder="1" applyAlignment="1">
      <alignment horizontal="center" vertical="center"/>
    </xf>
    <xf numFmtId="38" fontId="4" fillId="0" borderId="4" xfId="1" applyFont="1" applyBorder="1" applyAlignment="1">
      <alignment vertical="center"/>
    </xf>
    <xf numFmtId="38" fontId="4" fillId="3" borderId="4" xfId="1" applyFont="1" applyFill="1" applyBorder="1" applyAlignment="1">
      <alignment vertical="center"/>
    </xf>
    <xf numFmtId="0" fontId="9" fillId="2" borderId="0" xfId="0" applyFont="1" applyFill="1" applyAlignment="1">
      <alignment horizontal="left" vertical="center"/>
    </xf>
    <xf numFmtId="0" fontId="9" fillId="2" borderId="0" xfId="0" applyFont="1" applyFill="1">
      <alignment vertical="center"/>
    </xf>
    <xf numFmtId="0" fontId="4" fillId="0" borderId="0" xfId="0" applyFont="1" applyAlignment="1">
      <alignment horizontal="center"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0" fillId="0" borderId="70" xfId="0" applyFill="1" applyBorder="1">
      <alignment vertical="center"/>
    </xf>
    <xf numFmtId="0" fontId="4" fillId="0" borderId="0" xfId="0" applyFont="1" applyFill="1" applyBorder="1" applyAlignment="1">
      <alignment vertical="center" shrinkToFit="1"/>
    </xf>
    <xf numFmtId="0" fontId="4" fillId="0" borderId="74" xfId="0" applyFont="1" applyFill="1" applyBorder="1">
      <alignment vertical="center"/>
    </xf>
    <xf numFmtId="0" fontId="0" fillId="0" borderId="0" xfId="0" applyFont="1" applyFill="1">
      <alignment vertical="center"/>
    </xf>
    <xf numFmtId="0" fontId="0" fillId="0" borderId="0" xfId="0" applyFill="1">
      <alignment vertical="center"/>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5" xfId="0" applyFont="1" applyFill="1" applyBorder="1">
      <alignment vertical="center"/>
    </xf>
    <xf numFmtId="0" fontId="4" fillId="0" borderId="78" xfId="0" applyFont="1" applyFill="1" applyBorder="1">
      <alignment vertical="center"/>
    </xf>
    <xf numFmtId="0" fontId="4" fillId="3" borderId="80" xfId="0" applyFont="1" applyFill="1" applyBorder="1" applyAlignment="1">
      <alignment horizontal="left" vertical="center"/>
    </xf>
    <xf numFmtId="0" fontId="4" fillId="3" borderId="81" xfId="0" applyFont="1" applyFill="1" applyBorder="1" applyAlignment="1">
      <alignment horizontal="left" vertical="center"/>
    </xf>
    <xf numFmtId="177" fontId="4" fillId="0" borderId="0" xfId="0" applyNumberFormat="1" applyFont="1" applyFill="1" applyBorder="1" applyAlignment="1">
      <alignment horizontal="left" vertical="center"/>
    </xf>
    <xf numFmtId="49" fontId="4" fillId="0" borderId="0" xfId="0" applyNumberFormat="1" applyFont="1" applyAlignment="1">
      <alignment vertical="top"/>
    </xf>
    <xf numFmtId="38" fontId="12" fillId="4" borderId="58" xfId="1" applyFont="1" applyFill="1" applyBorder="1" applyAlignment="1">
      <alignment horizontal="right" vertical="center" shrinkToFit="1"/>
    </xf>
    <xf numFmtId="38" fontId="12" fillId="0" borderId="56" xfId="1" applyFont="1" applyBorder="1" applyAlignment="1">
      <alignment horizontal="left" vertical="center" indent="1"/>
    </xf>
    <xf numFmtId="38" fontId="12" fillId="0" borderId="0" xfId="1" applyFont="1" applyAlignment="1">
      <alignment horizontal="center" vertical="center"/>
    </xf>
    <xf numFmtId="38" fontId="12" fillId="0" borderId="0" xfId="1" applyFont="1" applyAlignment="1">
      <alignment horizontal="distributed" vertical="center" indent="3"/>
    </xf>
    <xf numFmtId="0" fontId="12" fillId="0" borderId="0" xfId="0" applyFont="1">
      <alignment vertical="center"/>
    </xf>
    <xf numFmtId="38" fontId="21" fillId="0" borderId="0" xfId="1" applyFont="1">
      <alignment vertical="center"/>
    </xf>
    <xf numFmtId="38" fontId="12" fillId="0" borderId="0" xfId="1" applyFont="1">
      <alignment vertical="center"/>
    </xf>
    <xf numFmtId="38" fontId="12" fillId="0" borderId="0" xfId="1" applyFont="1" applyAlignment="1">
      <alignment horizontal="distributed" vertical="center" indent="20"/>
    </xf>
    <xf numFmtId="38" fontId="14" fillId="0" borderId="33" xfId="1" applyFont="1" applyBorder="1" applyAlignment="1">
      <alignment horizontal="center" vertical="center"/>
    </xf>
    <xf numFmtId="38" fontId="12" fillId="0" borderId="35" xfId="1" applyFont="1" applyBorder="1" applyAlignment="1">
      <alignment horizontal="left" vertical="center"/>
    </xf>
    <xf numFmtId="0" fontId="12" fillId="3" borderId="37" xfId="1" applyNumberFormat="1" applyFont="1" applyFill="1" applyBorder="1" applyAlignment="1">
      <alignment horizontal="center" vertical="center"/>
    </xf>
    <xf numFmtId="0" fontId="12" fillId="3" borderId="37" xfId="1" applyNumberFormat="1" applyFont="1" applyFill="1" applyBorder="1" applyAlignment="1">
      <alignment horizontal="right" vertical="center"/>
    </xf>
    <xf numFmtId="0" fontId="12" fillId="3" borderId="38" xfId="1" applyNumberFormat="1" applyFont="1" applyFill="1" applyBorder="1" applyAlignment="1">
      <alignment horizontal="center" vertical="center"/>
    </xf>
    <xf numFmtId="0" fontId="12" fillId="3" borderId="39" xfId="1" applyNumberFormat="1" applyFont="1" applyFill="1" applyBorder="1" applyAlignment="1">
      <alignment horizontal="center" vertical="center"/>
    </xf>
    <xf numFmtId="49" fontId="12" fillId="3" borderId="38" xfId="1" applyNumberFormat="1" applyFont="1" applyFill="1" applyBorder="1" applyAlignment="1">
      <alignment horizontal="center" vertical="center"/>
    </xf>
    <xf numFmtId="49" fontId="12" fillId="3" borderId="39" xfId="1" applyNumberFormat="1" applyFont="1" applyFill="1" applyBorder="1" applyAlignment="1">
      <alignment horizontal="center" vertical="center"/>
    </xf>
    <xf numFmtId="179" fontId="16" fillId="0" borderId="4" xfId="1" applyNumberFormat="1" applyFont="1" applyBorder="1" applyAlignment="1">
      <alignment vertical="center" shrinkToFit="1"/>
    </xf>
    <xf numFmtId="38" fontId="12" fillId="4" borderId="49" xfId="1" applyFont="1" applyFill="1" applyBorder="1" applyAlignment="1">
      <alignment horizontal="right" vertical="center" shrinkToFit="1"/>
    </xf>
    <xf numFmtId="38" fontId="12" fillId="4" borderId="50" xfId="1" applyFont="1" applyFill="1" applyBorder="1" applyAlignment="1">
      <alignment horizontal="right" vertical="center" shrinkToFit="1"/>
    </xf>
    <xf numFmtId="38" fontId="12" fillId="4" borderId="51" xfId="1" applyFont="1" applyFill="1" applyBorder="1" applyAlignment="1">
      <alignment horizontal="right" vertical="center" shrinkToFit="1"/>
    </xf>
    <xf numFmtId="38" fontId="22" fillId="4" borderId="49" xfId="1" applyFont="1" applyFill="1" applyBorder="1" applyAlignment="1">
      <alignment horizontal="right" vertical="center" shrinkToFit="1"/>
    </xf>
    <xf numFmtId="38" fontId="22" fillId="4" borderId="50" xfId="1" applyFont="1" applyFill="1" applyBorder="1" applyAlignment="1">
      <alignment horizontal="right" vertical="center" shrinkToFit="1"/>
    </xf>
    <xf numFmtId="38" fontId="22" fillId="4" borderId="51" xfId="1" applyFont="1" applyFill="1" applyBorder="1" applyAlignment="1">
      <alignment horizontal="right" vertical="center" shrinkToFit="1"/>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6" fillId="0" borderId="0" xfId="0" applyFont="1" applyFill="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Fill="1">
      <alignment vertical="center"/>
    </xf>
    <xf numFmtId="0" fontId="23" fillId="0" borderId="0" xfId="0" applyFont="1" applyBorder="1">
      <alignment vertical="center"/>
    </xf>
    <xf numFmtId="0" fontId="25" fillId="0" borderId="0" xfId="0" applyFont="1">
      <alignment vertical="center"/>
    </xf>
    <xf numFmtId="0" fontId="23"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18" fillId="0" borderId="4" xfId="0" applyFont="1" applyBorder="1" applyAlignment="1">
      <alignment horizontal="left" vertical="center"/>
    </xf>
    <xf numFmtId="177" fontId="4" fillId="0" borderId="0" xfId="0" applyNumberFormat="1" applyFont="1" applyAlignment="1">
      <alignment horizontal="center" vertical="center"/>
    </xf>
    <xf numFmtId="0" fontId="18" fillId="0" borderId="4" xfId="0" applyFont="1" applyBorder="1" applyAlignment="1">
      <alignment horizontal="left" vertical="center" wrapText="1"/>
    </xf>
    <xf numFmtId="177" fontId="4" fillId="3" borderId="79" xfId="0" applyNumberFormat="1" applyFont="1" applyFill="1" applyBorder="1" applyAlignment="1">
      <alignment horizontal="left" vertical="center"/>
    </xf>
    <xf numFmtId="177" fontId="4" fillId="3" borderId="80" xfId="0" applyNumberFormat="1" applyFont="1" applyFill="1" applyBorder="1" applyAlignment="1">
      <alignment horizontal="left" vertical="center"/>
    </xf>
    <xf numFmtId="177" fontId="4" fillId="3" borderId="9" xfId="0" applyNumberFormat="1"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0" xfId="0" applyFont="1" applyFill="1" applyAlignment="1">
      <alignment horizontal="left" vertical="center"/>
    </xf>
    <xf numFmtId="0" fontId="17"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Alignment="1">
      <alignment horizontal="left" vertical="center" wrapText="1"/>
    </xf>
    <xf numFmtId="0" fontId="6" fillId="3" borderId="0" xfId="0" applyFont="1" applyFill="1" applyAlignment="1">
      <alignment horizontal="center"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Fill="1" applyAlignment="1">
      <alignment horizontal="left" vertical="center" wrapText="1"/>
    </xf>
    <xf numFmtId="177" fontId="4" fillId="3" borderId="0" xfId="0" applyNumberFormat="1" applyFont="1" applyFill="1" applyBorder="1" applyAlignment="1">
      <alignment horizontal="center" vertical="center"/>
    </xf>
    <xf numFmtId="38" fontId="12" fillId="3" borderId="35" xfId="1" applyFont="1" applyFill="1" applyBorder="1" applyAlignment="1">
      <alignment horizontal="left" vertical="top" shrinkToFit="1"/>
    </xf>
    <xf numFmtId="38" fontId="12" fillId="3" borderId="69" xfId="1" applyFont="1" applyFill="1" applyBorder="1" applyAlignment="1">
      <alignment horizontal="left" vertical="top" shrinkToFit="1"/>
    </xf>
    <xf numFmtId="38" fontId="12" fillId="3" borderId="36" xfId="1" applyFont="1" applyFill="1" applyBorder="1" applyAlignment="1">
      <alignment horizontal="left" vertical="top" shrinkToFit="1"/>
    </xf>
    <xf numFmtId="38" fontId="12" fillId="0" borderId="37" xfId="1" applyFont="1" applyBorder="1" applyAlignment="1">
      <alignment horizontal="left" vertical="center" indent="2"/>
    </xf>
    <xf numFmtId="38" fontId="12" fillId="0" borderId="35" xfId="1" applyFont="1" applyBorder="1" applyAlignment="1">
      <alignment horizontal="left" vertical="top" shrinkToFit="1"/>
    </xf>
    <xf numFmtId="38" fontId="12" fillId="0" borderId="69" xfId="1" applyFont="1" applyBorder="1" applyAlignment="1">
      <alignment horizontal="left" vertical="top" shrinkToFit="1"/>
    </xf>
    <xf numFmtId="38" fontId="12" fillId="0" borderId="36" xfId="1" applyFont="1" applyBorder="1" applyAlignment="1">
      <alignment horizontal="left" vertical="top" shrinkToFit="1"/>
    </xf>
    <xf numFmtId="0" fontId="15" fillId="3" borderId="59"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0" fontId="15" fillId="3" borderId="58" xfId="1" applyNumberFormat="1" applyFont="1" applyFill="1" applyBorder="1" applyAlignment="1">
      <alignment horizontal="center" vertical="center" shrinkToFit="1"/>
    </xf>
    <xf numFmtId="38" fontId="12" fillId="4" borderId="46" xfId="1" applyFont="1" applyFill="1" applyBorder="1" applyAlignment="1">
      <alignment horizontal="right" vertical="center" shrinkToFit="1"/>
    </xf>
    <xf numFmtId="38" fontId="12" fillId="4" borderId="47" xfId="1" applyFont="1" applyFill="1" applyBorder="1" applyAlignment="1">
      <alignment horizontal="right" vertical="center" shrinkToFit="1"/>
    </xf>
    <xf numFmtId="38" fontId="12" fillId="4" borderId="48" xfId="1" applyFont="1" applyFill="1" applyBorder="1" applyAlignment="1">
      <alignment horizontal="right" vertical="center" shrinkToFit="1"/>
    </xf>
    <xf numFmtId="38" fontId="22" fillId="0" borderId="35" xfId="1" applyFont="1" applyBorder="1" applyAlignment="1">
      <alignment horizontal="center" vertical="center"/>
    </xf>
    <xf numFmtId="38" fontId="22" fillId="0" borderId="69" xfId="1" applyFont="1" applyBorder="1" applyAlignment="1">
      <alignment horizontal="center" vertical="center"/>
    </xf>
    <xf numFmtId="38" fontId="22" fillId="0" borderId="36" xfId="1" applyFont="1" applyBorder="1" applyAlignment="1">
      <alignment horizontal="center" vertical="center"/>
    </xf>
    <xf numFmtId="38" fontId="12" fillId="4" borderId="59" xfId="1" applyFont="1" applyFill="1" applyBorder="1" applyAlignment="1">
      <alignment horizontal="right" vertical="center" shrinkToFit="1"/>
    </xf>
    <xf numFmtId="38" fontId="12" fillId="4" borderId="11" xfId="1" applyFont="1" applyFill="1" applyBorder="1" applyAlignment="1">
      <alignment horizontal="right" vertical="center" shrinkToFit="1"/>
    </xf>
    <xf numFmtId="38" fontId="12" fillId="4" borderId="58" xfId="1" applyFont="1" applyFill="1" applyBorder="1" applyAlignment="1">
      <alignment horizontal="right" vertical="center" shrinkToFit="1"/>
    </xf>
    <xf numFmtId="38" fontId="12" fillId="0" borderId="46" xfId="1" applyFont="1" applyBorder="1" applyAlignment="1">
      <alignment horizontal="left" vertical="center" indent="2"/>
    </xf>
    <xf numFmtId="38" fontId="12" fillId="0" borderId="47" xfId="1" applyFont="1" applyBorder="1" applyAlignment="1">
      <alignment horizontal="left" vertical="center" indent="2"/>
    </xf>
    <xf numFmtId="38" fontId="12" fillId="0" borderId="48" xfId="1" applyFont="1" applyBorder="1" applyAlignment="1">
      <alignment horizontal="left" vertical="center" indent="2"/>
    </xf>
    <xf numFmtId="38" fontId="12" fillId="3" borderId="59" xfId="1" applyFont="1" applyFill="1" applyBorder="1" applyAlignment="1">
      <alignment horizontal="right" vertical="center" shrinkToFit="1"/>
    </xf>
    <xf numFmtId="38" fontId="12" fillId="3" borderId="11" xfId="1" applyFont="1" applyFill="1" applyBorder="1" applyAlignment="1">
      <alignment horizontal="right" vertical="center" shrinkToFit="1"/>
    </xf>
    <xf numFmtId="38" fontId="12" fillId="3" borderId="58" xfId="1" applyFont="1" applyFill="1" applyBorder="1" applyAlignment="1">
      <alignment horizontal="right" vertical="center" shrinkToFit="1"/>
    </xf>
    <xf numFmtId="38" fontId="12" fillId="0" borderId="55" xfId="1" applyFont="1" applyBorder="1" applyAlignment="1">
      <alignment horizontal="center" vertical="center"/>
    </xf>
    <xf numFmtId="38" fontId="12" fillId="0" borderId="6" xfId="1" applyFont="1" applyBorder="1" applyAlignment="1">
      <alignment horizontal="center" vertical="center"/>
    </xf>
    <xf numFmtId="38" fontId="12" fillId="0" borderId="67" xfId="1" applyFont="1" applyBorder="1" applyAlignment="1">
      <alignment horizontal="center" vertical="center"/>
    </xf>
    <xf numFmtId="38" fontId="12" fillId="0" borderId="14" xfId="1" applyFont="1" applyBorder="1" applyAlignment="1">
      <alignment horizontal="center" vertical="center"/>
    </xf>
    <xf numFmtId="38" fontId="12" fillId="0" borderId="52" xfId="1" applyFont="1" applyBorder="1" applyAlignment="1">
      <alignment horizontal="center" vertical="center"/>
    </xf>
    <xf numFmtId="38" fontId="12" fillId="0" borderId="7" xfId="1" applyFont="1" applyBorder="1" applyAlignment="1">
      <alignment horizontal="center" vertical="center"/>
    </xf>
    <xf numFmtId="38" fontId="12" fillId="4" borderId="61" xfId="1" applyFont="1" applyFill="1" applyBorder="1" applyAlignment="1">
      <alignment horizontal="center" vertical="center" shrinkToFit="1"/>
    </xf>
    <xf numFmtId="38" fontId="12" fillId="4" borderId="62" xfId="1" applyFont="1" applyFill="1" applyBorder="1" applyAlignment="1">
      <alignment horizontal="center" vertical="center" shrinkToFit="1"/>
    </xf>
    <xf numFmtId="38" fontId="12" fillId="4" borderId="64" xfId="1" applyFont="1" applyFill="1" applyBorder="1" applyAlignment="1">
      <alignment horizontal="center" vertical="center" shrinkToFit="1"/>
    </xf>
    <xf numFmtId="38" fontId="12" fillId="4" borderId="65" xfId="1" applyFont="1" applyFill="1" applyBorder="1" applyAlignment="1">
      <alignment horizontal="center" vertical="center" shrinkToFit="1"/>
    </xf>
    <xf numFmtId="38" fontId="12" fillId="0" borderId="55" xfId="1" applyFont="1" applyBorder="1" applyAlignment="1">
      <alignment horizontal="left" vertical="center" indent="2"/>
    </xf>
    <xf numFmtId="38" fontId="12" fillId="0" borderId="8" xfId="1" applyFont="1" applyBorder="1" applyAlignment="1">
      <alignment horizontal="left" vertical="center" indent="2"/>
    </xf>
    <xf numFmtId="38" fontId="12" fillId="0" borderId="56" xfId="1" applyFont="1" applyBorder="1" applyAlignment="1">
      <alignment horizontal="left" vertical="center" indent="2"/>
    </xf>
    <xf numFmtId="38" fontId="12" fillId="0" borderId="59" xfId="1" applyFont="1" applyBorder="1" applyAlignment="1">
      <alignment horizontal="center" vertical="center"/>
    </xf>
    <xf numFmtId="38" fontId="12" fillId="0" borderId="11" xfId="1" applyFont="1" applyBorder="1" applyAlignment="1">
      <alignment horizontal="center" vertical="center"/>
    </xf>
    <xf numFmtId="38" fontId="15" fillId="4" borderId="59" xfId="1" applyFont="1" applyFill="1" applyBorder="1" applyAlignment="1">
      <alignment horizontal="right" vertical="center" shrinkToFit="1"/>
    </xf>
    <xf numFmtId="38" fontId="15" fillId="4" borderId="11" xfId="1" applyFont="1" applyFill="1" applyBorder="1" applyAlignment="1">
      <alignment horizontal="right" vertical="center" shrinkToFit="1"/>
    </xf>
    <xf numFmtId="38" fontId="15" fillId="4" borderId="58" xfId="1" applyFont="1" applyFill="1" applyBorder="1" applyAlignment="1">
      <alignment horizontal="right" vertical="center" shrinkToFit="1"/>
    </xf>
    <xf numFmtId="38" fontId="12" fillId="0" borderId="59" xfId="1" applyFont="1" applyBorder="1" applyAlignment="1">
      <alignment horizontal="left" vertical="center" indent="2"/>
    </xf>
    <xf numFmtId="38" fontId="12" fillId="0" borderId="11" xfId="1" applyFont="1" applyBorder="1" applyAlignment="1">
      <alignment horizontal="left" vertical="center" indent="2"/>
    </xf>
    <xf numFmtId="38" fontId="12" fillId="0" borderId="58" xfId="1" applyFont="1" applyBorder="1" applyAlignment="1">
      <alignment horizontal="left" vertical="center" indent="2"/>
    </xf>
    <xf numFmtId="38" fontId="12" fillId="4" borderId="63" xfId="1" applyFont="1" applyFill="1" applyBorder="1" applyAlignment="1">
      <alignment horizontal="center" vertical="center" shrinkToFit="1"/>
    </xf>
    <xf numFmtId="38" fontId="12" fillId="4" borderId="66" xfId="1" applyFont="1" applyFill="1" applyBorder="1" applyAlignment="1">
      <alignment horizontal="center" vertical="center" shrinkToFit="1"/>
    </xf>
    <xf numFmtId="38" fontId="12" fillId="3" borderId="46" xfId="1" applyFont="1" applyFill="1" applyBorder="1" applyAlignment="1">
      <alignment horizontal="center" vertical="center" shrinkToFit="1"/>
    </xf>
    <xf numFmtId="38" fontId="12" fillId="3" borderId="47" xfId="1" applyFont="1" applyFill="1" applyBorder="1" applyAlignment="1">
      <alignment horizontal="center" vertical="center" shrinkToFit="1"/>
    </xf>
    <xf numFmtId="38" fontId="12" fillId="3" borderId="48" xfId="1" applyFont="1" applyFill="1" applyBorder="1" applyAlignment="1">
      <alignment horizontal="center" vertical="center" shrinkToFit="1"/>
    </xf>
    <xf numFmtId="38" fontId="12" fillId="0" borderId="52" xfId="1" applyFont="1" applyBorder="1" applyAlignment="1">
      <alignment horizontal="left" vertical="center" indent="2"/>
    </xf>
    <xf numFmtId="38" fontId="12" fillId="0" borderId="9" xfId="1" applyFont="1" applyBorder="1" applyAlignment="1">
      <alignment horizontal="left" vertical="center" indent="2"/>
    </xf>
    <xf numFmtId="38" fontId="12" fillId="0" borderId="53" xfId="1" applyFont="1" applyBorder="1" applyAlignment="1">
      <alignment horizontal="left" vertical="center" indent="2"/>
    </xf>
    <xf numFmtId="38" fontId="12" fillId="0" borderId="57" xfId="1" applyFont="1" applyBorder="1" applyAlignment="1">
      <alignment horizontal="center" vertical="center" textRotation="255"/>
    </xf>
    <xf numFmtId="38" fontId="12" fillId="0" borderId="1" xfId="1" applyFont="1" applyBorder="1" applyAlignment="1">
      <alignment horizontal="left" vertical="center" indent="1"/>
    </xf>
    <xf numFmtId="38" fontId="12" fillId="0" borderId="56" xfId="1" applyFont="1" applyBorder="1" applyAlignment="1">
      <alignment horizontal="left" vertical="center" indent="1"/>
    </xf>
    <xf numFmtId="38" fontId="12" fillId="0" borderId="40" xfId="1" applyFont="1" applyBorder="1" applyAlignment="1">
      <alignment horizontal="center" vertical="center"/>
    </xf>
    <xf numFmtId="38" fontId="12" fillId="0" borderId="41" xfId="1" applyFont="1" applyBorder="1" applyAlignment="1">
      <alignment horizontal="center" vertical="center"/>
    </xf>
    <xf numFmtId="38" fontId="12" fillId="0" borderId="42" xfId="1" applyFont="1" applyBorder="1" applyAlignment="1">
      <alignment horizontal="center" vertical="center"/>
    </xf>
    <xf numFmtId="38" fontId="12" fillId="4" borderId="40" xfId="1" applyFont="1" applyFill="1" applyBorder="1" applyAlignment="1">
      <alignment horizontal="center" vertical="center"/>
    </xf>
    <xf numFmtId="38" fontId="12" fillId="4" borderId="41" xfId="1" applyFont="1" applyFill="1" applyBorder="1" applyAlignment="1">
      <alignment horizontal="center" vertical="center"/>
    </xf>
    <xf numFmtId="38" fontId="12" fillId="4" borderId="42" xfId="1" applyFont="1" applyFill="1" applyBorder="1" applyAlignment="1">
      <alignment horizontal="center" vertical="center"/>
    </xf>
    <xf numFmtId="0" fontId="12" fillId="3" borderId="46" xfId="1" applyNumberFormat="1" applyFont="1" applyFill="1" applyBorder="1" applyAlignment="1">
      <alignment horizontal="center" vertical="center" shrinkToFit="1"/>
    </xf>
    <xf numFmtId="0" fontId="12" fillId="3" borderId="47" xfId="1" applyNumberFormat="1" applyFont="1" applyFill="1" applyBorder="1" applyAlignment="1">
      <alignment horizontal="center" vertical="center" shrinkToFit="1"/>
    </xf>
    <xf numFmtId="0" fontId="12" fillId="3" borderId="48" xfId="1" applyNumberFormat="1" applyFont="1" applyFill="1" applyBorder="1" applyAlignment="1">
      <alignment horizontal="center" vertical="center" shrinkToFit="1"/>
    </xf>
    <xf numFmtId="38" fontId="12" fillId="0" borderId="40" xfId="1" applyFont="1" applyBorder="1" applyAlignment="1">
      <alignment horizontal="left" vertical="center" indent="2"/>
    </xf>
    <xf numFmtId="38" fontId="12" fillId="0" borderId="41" xfId="1" applyFont="1" applyBorder="1" applyAlignment="1">
      <alignment horizontal="left" vertical="center" indent="2"/>
    </xf>
    <xf numFmtId="38" fontId="12" fillId="0" borderId="42" xfId="1" applyFont="1" applyBorder="1" applyAlignment="1">
      <alignment horizontal="left" vertical="center" indent="2"/>
    </xf>
    <xf numFmtId="38" fontId="12" fillId="0" borderId="43" xfId="1" applyFont="1" applyBorder="1" applyAlignment="1">
      <alignment horizontal="center" vertical="center" wrapText="1"/>
    </xf>
    <xf numFmtId="38" fontId="12" fillId="0" borderId="44" xfId="1" applyFont="1" applyBorder="1" applyAlignment="1">
      <alignment horizontal="center" vertical="center"/>
    </xf>
    <xf numFmtId="38" fontId="12" fillId="0" borderId="45" xfId="1" applyFont="1" applyBorder="1" applyAlignment="1">
      <alignment horizontal="center" vertical="center"/>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38" fontId="12" fillId="0" borderId="51" xfId="1" applyFont="1" applyBorder="1" applyAlignment="1">
      <alignment horizontal="center" vertical="center"/>
    </xf>
    <xf numFmtId="38" fontId="12" fillId="0" borderId="43" xfId="1" applyFont="1" applyBorder="1" applyAlignment="1">
      <alignment horizontal="center" vertical="center"/>
    </xf>
    <xf numFmtId="38" fontId="12" fillId="0" borderId="0" xfId="1" applyFont="1" applyAlignment="1">
      <alignment horizontal="right" vertical="center"/>
    </xf>
    <xf numFmtId="38" fontId="13" fillId="0" borderId="0" xfId="1" applyFont="1" applyAlignment="1">
      <alignment horizontal="distributed" vertical="center" indent="20"/>
    </xf>
    <xf numFmtId="38" fontId="12" fillId="0" borderId="0" xfId="1" applyFont="1" applyAlignment="1">
      <alignment horizontal="distributed" vertical="center" indent="3"/>
    </xf>
    <xf numFmtId="38" fontId="23" fillId="2" borderId="10" xfId="1" applyFont="1" applyFill="1" applyBorder="1" applyAlignment="1">
      <alignment vertical="center" wrapText="1"/>
    </xf>
    <xf numFmtId="0" fontId="24"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23"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pplyFill="1" applyAlignment="1">
      <alignment horizontal="left" vertical="center" wrapText="1"/>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177" fontId="4"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lignmen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9" fillId="0" borderId="0" xfId="0" applyFont="1" applyAlignment="1">
      <alignment horizontal="left" vertical="center" wrapText="1" indent="1"/>
    </xf>
    <xf numFmtId="0" fontId="4" fillId="0" borderId="8" xfId="0" applyFont="1" applyBorder="1" applyAlignment="1">
      <alignment horizontal="left" vertical="center"/>
    </xf>
    <xf numFmtId="0" fontId="4" fillId="2" borderId="0" xfId="0" applyFont="1" applyFill="1" applyAlignment="1">
      <alignment horizontal="left" vertical="center" wrapText="1"/>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20" fillId="2" borderId="0" xfId="0" applyFont="1" applyFill="1" applyAlignment="1">
      <alignment vertical="center" wrapText="1"/>
    </xf>
    <xf numFmtId="0" fontId="0" fillId="2" borderId="0" xfId="0" applyFill="1" applyAlignment="1">
      <alignment vertical="center" wrapText="1"/>
    </xf>
    <xf numFmtId="0" fontId="2" fillId="0" borderId="0" xfId="0" applyFont="1" applyAlignment="1">
      <alignment horizontal="left" vertical="center" wrapText="1"/>
    </xf>
    <xf numFmtId="0" fontId="4" fillId="2" borderId="0" xfId="0" applyFont="1" applyFill="1" applyAlignment="1">
      <alignment horizontal="left" vertical="top" wrapText="1"/>
    </xf>
    <xf numFmtId="0" fontId="4" fillId="0" borderId="4"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 fillId="0" borderId="5" xfId="0" applyFont="1" applyBorder="1" applyAlignment="1">
      <alignment horizontal="center" vertical="center"/>
    </xf>
    <xf numFmtId="0" fontId="18" fillId="0" borderId="4"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4"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4" xfId="0" applyFont="1" applyBorder="1" applyAlignment="1">
      <alignment horizontal="right" vertical="center"/>
    </xf>
    <xf numFmtId="0" fontId="4"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60113</xdr:colOff>
      <xdr:row>148</xdr:row>
      <xdr:rowOff>154094</xdr:rowOff>
    </xdr:from>
    <xdr:to>
      <xdr:col>0</xdr:col>
      <xdr:colOff>381846</xdr:colOff>
      <xdr:row>150</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351064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155</xdr:row>
      <xdr:rowOff>152401</xdr:rowOff>
    </xdr:from>
    <xdr:to>
      <xdr:col>0</xdr:col>
      <xdr:colOff>372533</xdr:colOff>
      <xdr:row>157</xdr:row>
      <xdr:rowOff>84667</xdr:rowOff>
    </xdr:to>
    <xdr:sp macro="" textlink="">
      <xdr:nvSpPr>
        <xdr:cNvPr id="3" name="フローチャート: 結合子 2">
          <a:extLst>
            <a:ext uri="{FF2B5EF4-FFF2-40B4-BE49-F238E27FC236}">
              <a16:creationId xmlns:a16="http://schemas.microsoft.com/office/drawing/2014/main" id="{00000000-0008-0000-0500-000003000000}"/>
            </a:ext>
          </a:extLst>
        </xdr:cNvPr>
        <xdr:cNvSpPr/>
      </xdr:nvSpPr>
      <xdr:spPr>
        <a:xfrm>
          <a:off x="50800" y="3514725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4"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4000000}"/>
            </a:ext>
          </a:extLst>
        </xdr:cNvPr>
        <xdr:cNvSpPr/>
      </xdr:nvSpPr>
      <xdr:spPr bwMode="auto">
        <a:xfrm>
          <a:off x="1104900" y="1787525"/>
          <a:ext cx="479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182880</xdr:colOff>
          <xdr:row>10</xdr:row>
          <xdr:rowOff>45720</xdr:rowOff>
        </xdr:from>
        <xdr:to>
          <xdr:col>3</xdr:col>
          <xdr:colOff>137160</xdr:colOff>
          <xdr:row>10</xdr:row>
          <xdr:rowOff>281940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098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添付不要)"/>
      <sheetName val="報告様式１"/>
      <sheetName val="①報告様式１別紙イ（年度末分） "/>
      <sheetName val="②報告様式１別紙イ  (繰越期間分)"/>
      <sheetName val="報告様式１別紙イ（年度末分＋繰越期間分）"/>
      <sheetName val="報告様式１別紙ロ"/>
      <sheetName val="報告様式１別紙ハ"/>
      <sheetName val="報告様式１別添"/>
    </sheetNames>
    <sheetDataSet>
      <sheetData sheetId="0">
        <row r="4">
          <cell r="D4">
            <v>4</v>
          </cell>
        </row>
        <row r="16">
          <cell r="D16" t="str">
            <v>国立大学法人 日本医療研究開発大学</v>
          </cell>
        </row>
        <row r="17">
          <cell r="D17" t="str">
            <v>研究開発室</v>
          </cell>
        </row>
        <row r="18">
          <cell r="D18" t="str">
            <v>室長</v>
          </cell>
        </row>
        <row r="19">
          <cell r="D19" t="str">
            <v>栄目戸　太郎</v>
          </cell>
        </row>
        <row r="21">
          <cell r="D21">
            <v>44652</v>
          </cell>
        </row>
        <row r="22">
          <cell r="D22">
            <v>45016</v>
          </cell>
        </row>
      </sheetData>
      <sheetData sheetId="1">
        <row r="5">
          <cell r="J5">
            <v>44834</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8"/>
  <sheetViews>
    <sheetView showGridLines="0" zoomScale="90" zoomScaleNormal="90" workbookViewId="0">
      <selection activeCell="B1" sqref="B1"/>
    </sheetView>
  </sheetViews>
  <sheetFormatPr defaultRowHeight="18" x14ac:dyDescent="0.45"/>
  <cols>
    <col min="1" max="1" width="2.5" customWidth="1"/>
    <col min="2" max="2" width="13" style="33" customWidth="1"/>
    <col min="3" max="3" width="11.59765625" style="19" customWidth="1"/>
    <col min="4" max="4" width="17.09765625" customWidth="1"/>
    <col min="5" max="5" width="19.09765625" customWidth="1"/>
    <col min="6" max="10" width="5.8984375" customWidth="1"/>
    <col min="11" max="11" width="2.8984375" customWidth="1"/>
    <col min="12" max="12" width="5.8984375" customWidth="1"/>
  </cols>
  <sheetData>
    <row r="1" spans="1:13" s="22" customFormat="1" x14ac:dyDescent="0.45">
      <c r="A1" s="100"/>
      <c r="B1" s="101"/>
      <c r="C1" s="102"/>
      <c r="D1" s="102"/>
      <c r="E1" s="102"/>
      <c r="F1" s="102"/>
      <c r="G1" s="102"/>
      <c r="H1" s="102"/>
      <c r="I1" s="102"/>
      <c r="J1" s="102"/>
      <c r="K1" s="103"/>
    </row>
    <row r="2" spans="1:13" s="22" customFormat="1" ht="19.8" x14ac:dyDescent="0.45">
      <c r="A2" s="104"/>
      <c r="B2" s="96" t="s">
        <v>74</v>
      </c>
      <c r="C2" s="97"/>
      <c r="E2" s="98" t="s">
        <v>75</v>
      </c>
      <c r="F2" s="97"/>
      <c r="G2" s="97"/>
      <c r="H2" s="97"/>
      <c r="I2" s="97"/>
      <c r="J2" s="97"/>
      <c r="K2" s="105"/>
    </row>
    <row r="3" spans="1:13" x14ac:dyDescent="0.45">
      <c r="A3" s="104"/>
      <c r="B3" s="99"/>
      <c r="C3" s="97"/>
      <c r="D3" s="97"/>
      <c r="E3" s="97"/>
      <c r="F3" s="97"/>
      <c r="G3" s="97"/>
      <c r="H3" s="97"/>
      <c r="I3" s="97"/>
      <c r="J3" s="97"/>
      <c r="K3" s="105"/>
    </row>
    <row r="4" spans="1:13" x14ac:dyDescent="0.45">
      <c r="A4" s="104"/>
      <c r="B4" s="27" t="s">
        <v>57</v>
      </c>
      <c r="C4" s="50" t="s">
        <v>63</v>
      </c>
      <c r="D4" s="41">
        <v>4</v>
      </c>
      <c r="E4" s="11"/>
      <c r="F4" s="11"/>
      <c r="G4" s="11"/>
      <c r="H4" s="11"/>
      <c r="I4" s="11"/>
      <c r="J4" s="11"/>
      <c r="K4" s="106"/>
      <c r="L4" s="1"/>
      <c r="M4" s="26"/>
    </row>
    <row r="5" spans="1:13" s="19" customFormat="1" ht="8.1" customHeight="1" x14ac:dyDescent="0.45">
      <c r="A5" s="104"/>
      <c r="B5" s="28"/>
      <c r="C5" s="11"/>
      <c r="D5" s="89"/>
      <c r="E5" s="11"/>
      <c r="F5" s="11"/>
      <c r="G5" s="11"/>
      <c r="H5" s="11"/>
      <c r="I5" s="11"/>
      <c r="J5" s="11"/>
      <c r="K5" s="106"/>
      <c r="L5" s="1"/>
      <c r="M5" s="26"/>
    </row>
    <row r="6" spans="1:13" x14ac:dyDescent="0.45">
      <c r="A6" s="104"/>
      <c r="B6" s="29" t="s">
        <v>58</v>
      </c>
      <c r="C6" s="42" t="s">
        <v>7</v>
      </c>
      <c r="D6" s="57" t="s">
        <v>79</v>
      </c>
      <c r="E6" s="58"/>
      <c r="F6" s="58"/>
      <c r="G6" s="58"/>
      <c r="H6" s="58"/>
      <c r="I6" s="58"/>
      <c r="J6" s="59"/>
      <c r="K6" s="106"/>
      <c r="L6" s="1"/>
      <c r="M6" s="26"/>
    </row>
    <row r="7" spans="1:13" x14ac:dyDescent="0.45">
      <c r="A7" s="104"/>
      <c r="B7" s="30"/>
      <c r="C7" s="43" t="s">
        <v>8</v>
      </c>
      <c r="D7" s="51" t="s">
        <v>76</v>
      </c>
      <c r="E7" s="52"/>
      <c r="F7" s="52"/>
      <c r="G7" s="52"/>
      <c r="H7" s="52"/>
      <c r="I7" s="52"/>
      <c r="J7" s="53"/>
      <c r="K7" s="106"/>
      <c r="L7" s="1"/>
      <c r="M7" s="26"/>
    </row>
    <row r="8" spans="1:13" x14ac:dyDescent="0.45">
      <c r="A8" s="104"/>
      <c r="B8" s="30"/>
      <c r="C8" s="43" t="s">
        <v>9</v>
      </c>
      <c r="D8" s="51" t="s">
        <v>77</v>
      </c>
      <c r="E8" s="52"/>
      <c r="F8" s="52"/>
      <c r="G8" s="52"/>
      <c r="H8" s="52"/>
      <c r="I8" s="52"/>
      <c r="J8" s="53"/>
      <c r="K8" s="106"/>
      <c r="L8" s="1"/>
      <c r="M8" s="26"/>
    </row>
    <row r="9" spans="1:13" x14ac:dyDescent="0.45">
      <c r="A9" s="104"/>
      <c r="B9" s="31"/>
      <c r="C9" s="6" t="s">
        <v>10</v>
      </c>
      <c r="D9" s="54" t="s">
        <v>78</v>
      </c>
      <c r="E9" s="55"/>
      <c r="F9" s="55"/>
      <c r="G9" s="55"/>
      <c r="H9" s="55"/>
      <c r="I9" s="55"/>
      <c r="J9" s="56"/>
      <c r="K9" s="106"/>
      <c r="L9" s="1"/>
      <c r="M9" s="26"/>
    </row>
    <row r="10" spans="1:13" x14ac:dyDescent="0.45">
      <c r="A10" s="104"/>
      <c r="B10" s="28"/>
      <c r="C10" s="11"/>
      <c r="D10" s="11"/>
      <c r="E10" s="11"/>
      <c r="F10" s="11"/>
      <c r="G10" s="11"/>
      <c r="H10" s="11"/>
      <c r="I10" s="11"/>
      <c r="J10" s="11"/>
      <c r="K10" s="106"/>
      <c r="L10" s="1"/>
      <c r="M10" s="26"/>
    </row>
    <row r="11" spans="1:13" x14ac:dyDescent="0.45">
      <c r="A11" s="104"/>
      <c r="B11" s="29" t="s">
        <v>59</v>
      </c>
      <c r="C11" s="46" t="s">
        <v>56</v>
      </c>
      <c r="D11" s="49" t="s">
        <v>304</v>
      </c>
      <c r="E11" s="6"/>
      <c r="F11" s="7"/>
      <c r="G11" s="7"/>
      <c r="H11" s="7"/>
      <c r="I11" s="7"/>
      <c r="J11" s="7"/>
      <c r="K11" s="106"/>
      <c r="L11" s="11"/>
      <c r="M11" s="26"/>
    </row>
    <row r="12" spans="1:13" ht="35.4" customHeight="1" x14ac:dyDescent="0.45">
      <c r="A12" s="104"/>
      <c r="B12" s="30"/>
      <c r="C12" s="47" t="s">
        <v>60</v>
      </c>
      <c r="D12" s="90"/>
      <c r="E12" s="91"/>
      <c r="F12" s="91"/>
      <c r="G12" s="91"/>
      <c r="H12" s="91"/>
      <c r="I12" s="91"/>
      <c r="J12" s="92"/>
      <c r="K12" s="107"/>
    </row>
    <row r="13" spans="1:13" ht="35.4" customHeight="1" x14ac:dyDescent="0.45">
      <c r="A13" s="104"/>
      <c r="B13" s="30"/>
      <c r="C13" s="48" t="s">
        <v>64</v>
      </c>
      <c r="D13" s="90"/>
      <c r="E13" s="91"/>
      <c r="F13" s="91"/>
      <c r="G13" s="91"/>
      <c r="H13" s="91"/>
      <c r="I13" s="91"/>
      <c r="J13" s="92"/>
      <c r="K13" s="107"/>
    </row>
    <row r="14" spans="1:13" ht="35.4" customHeight="1" x14ac:dyDescent="0.45">
      <c r="A14" s="104"/>
      <c r="B14" s="31"/>
      <c r="C14" s="31" t="s">
        <v>61</v>
      </c>
      <c r="D14" s="93"/>
      <c r="E14" s="94"/>
      <c r="F14" s="94"/>
      <c r="G14" s="94"/>
      <c r="H14" s="94"/>
      <c r="I14" s="94"/>
      <c r="J14" s="95"/>
      <c r="K14" s="107"/>
    </row>
    <row r="15" spans="1:13" x14ac:dyDescent="0.45">
      <c r="A15" s="104"/>
      <c r="B15" s="28"/>
      <c r="C15" s="11"/>
      <c r="D15" s="11"/>
      <c r="E15" s="11"/>
      <c r="F15" s="11"/>
      <c r="G15" s="11"/>
      <c r="H15" s="11"/>
      <c r="I15" s="11"/>
      <c r="J15" s="11"/>
      <c r="K15" s="106"/>
      <c r="L15" s="1"/>
      <c r="M15" s="26"/>
    </row>
    <row r="16" spans="1:13" x14ac:dyDescent="0.45">
      <c r="A16" s="104"/>
      <c r="B16" s="29" t="s">
        <v>62</v>
      </c>
      <c r="C16" s="42" t="s">
        <v>7</v>
      </c>
      <c r="D16" s="57" t="s">
        <v>79</v>
      </c>
      <c r="E16" s="58"/>
      <c r="F16" s="58"/>
      <c r="G16" s="58"/>
      <c r="H16" s="58"/>
      <c r="I16" s="58"/>
      <c r="J16" s="59"/>
      <c r="K16" s="106"/>
      <c r="L16" s="1"/>
      <c r="M16" s="26"/>
    </row>
    <row r="17" spans="1:16" x14ac:dyDescent="0.45">
      <c r="A17" s="104"/>
      <c r="B17" s="30"/>
      <c r="C17" s="43" t="s">
        <v>8</v>
      </c>
      <c r="D17" s="51" t="s">
        <v>152</v>
      </c>
      <c r="E17" s="52"/>
      <c r="F17" s="52"/>
      <c r="G17" s="52"/>
      <c r="H17" s="52"/>
      <c r="I17" s="52"/>
      <c r="J17" s="53"/>
      <c r="K17" s="106"/>
      <c r="L17" s="1"/>
      <c r="M17" s="26"/>
    </row>
    <row r="18" spans="1:16" x14ac:dyDescent="0.45">
      <c r="A18" s="104"/>
      <c r="B18" s="30"/>
      <c r="C18" s="43" t="s">
        <v>9</v>
      </c>
      <c r="D18" s="51" t="s">
        <v>153</v>
      </c>
      <c r="E18" s="52"/>
      <c r="F18" s="52"/>
      <c r="G18" s="52"/>
      <c r="H18" s="52"/>
      <c r="I18" s="52"/>
      <c r="J18" s="53"/>
      <c r="K18" s="106"/>
      <c r="L18" s="1"/>
      <c r="M18" s="26"/>
    </row>
    <row r="19" spans="1:16" x14ac:dyDescent="0.45">
      <c r="A19" s="104"/>
      <c r="B19" s="31"/>
      <c r="C19" s="6" t="s">
        <v>10</v>
      </c>
      <c r="D19" s="54" t="s">
        <v>278</v>
      </c>
      <c r="E19" s="55"/>
      <c r="F19" s="55"/>
      <c r="G19" s="55"/>
      <c r="H19" s="55"/>
      <c r="I19" s="55"/>
      <c r="J19" s="56"/>
      <c r="K19" s="106"/>
      <c r="L19" s="1"/>
      <c r="M19" s="26"/>
    </row>
    <row r="20" spans="1:16" s="135" customFormat="1" x14ac:dyDescent="0.45">
      <c r="A20" s="131"/>
      <c r="B20" s="132"/>
      <c r="C20" s="36"/>
      <c r="D20" s="35"/>
      <c r="E20" s="35"/>
      <c r="F20" s="35"/>
      <c r="G20" s="35"/>
      <c r="H20" s="35"/>
      <c r="I20" s="35"/>
      <c r="J20" s="35"/>
      <c r="K20" s="133"/>
      <c r="L20" s="17"/>
      <c r="M20" s="134"/>
    </row>
    <row r="21" spans="1:16" s="135" customFormat="1" x14ac:dyDescent="0.45">
      <c r="A21" s="131"/>
      <c r="B21" s="137" t="s">
        <v>284</v>
      </c>
      <c r="C21" s="139" t="s">
        <v>285</v>
      </c>
      <c r="D21" s="188">
        <v>44652</v>
      </c>
      <c r="E21" s="189"/>
      <c r="F21" s="140"/>
      <c r="G21" s="140"/>
      <c r="H21" s="140"/>
      <c r="I21" s="140"/>
      <c r="J21" s="141"/>
      <c r="K21" s="133"/>
      <c r="L21" s="17"/>
      <c r="M21" s="134"/>
    </row>
    <row r="22" spans="1:16" s="135" customFormat="1" x14ac:dyDescent="0.45">
      <c r="A22" s="131"/>
      <c r="B22" s="136"/>
      <c r="C22" s="138" t="s">
        <v>286</v>
      </c>
      <c r="D22" s="190">
        <v>45016</v>
      </c>
      <c r="E22" s="190"/>
      <c r="F22" s="129"/>
      <c r="G22" s="129"/>
      <c r="H22" s="129"/>
      <c r="I22" s="129"/>
      <c r="J22" s="130"/>
      <c r="K22" s="133"/>
      <c r="L22" s="17"/>
      <c r="M22" s="134"/>
    </row>
    <row r="23" spans="1:16" s="135" customFormat="1" x14ac:dyDescent="0.45">
      <c r="A23" s="131"/>
      <c r="B23" s="132"/>
      <c r="C23" s="36"/>
      <c r="D23" s="142" t="s">
        <v>288</v>
      </c>
      <c r="E23" s="142"/>
      <c r="F23" s="35"/>
      <c r="G23" s="35"/>
      <c r="H23" s="35"/>
      <c r="I23" s="35"/>
      <c r="J23" s="35"/>
      <c r="K23" s="133"/>
      <c r="L23" s="17"/>
      <c r="M23" s="134"/>
    </row>
    <row r="24" spans="1:16" x14ac:dyDescent="0.45">
      <c r="A24" s="108"/>
      <c r="B24" s="109"/>
      <c r="C24" s="110"/>
      <c r="D24" s="110"/>
      <c r="E24" s="110"/>
      <c r="F24" s="110"/>
      <c r="G24" s="110"/>
      <c r="H24" s="110"/>
      <c r="I24" s="110"/>
      <c r="J24" s="110"/>
      <c r="K24" s="111"/>
      <c r="L24" s="1"/>
      <c r="M24" s="26"/>
    </row>
    <row r="25" spans="1:16" x14ac:dyDescent="0.45">
      <c r="B25" s="32"/>
      <c r="C25" s="1"/>
      <c r="D25" s="1"/>
      <c r="E25" s="1"/>
      <c r="F25" s="1"/>
      <c r="G25" s="1"/>
      <c r="H25" s="1"/>
      <c r="I25" s="1"/>
      <c r="J25" s="1"/>
      <c r="K25" s="1"/>
      <c r="L25" s="1"/>
      <c r="M25" s="26"/>
      <c r="P25" s="97"/>
    </row>
    <row r="28" spans="1:16" x14ac:dyDescent="0.45">
      <c r="D28" s="97"/>
    </row>
  </sheetData>
  <mergeCells count="2">
    <mergeCell ref="D21:E21"/>
    <mergeCell ref="D22:E22"/>
  </mergeCells>
  <phoneticPr fontId="3"/>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Q58"/>
  <sheetViews>
    <sheetView showGridLines="0" tabSelected="1" topLeftCell="C1" zoomScaleNormal="100" zoomScaleSheetLayoutView="90" workbookViewId="0">
      <selection activeCell="C1" sqref="C1"/>
    </sheetView>
  </sheetViews>
  <sheetFormatPr defaultColWidth="8.59765625" defaultRowHeight="13.2" x14ac:dyDescent="0.45"/>
  <cols>
    <col min="1" max="1" width="8.59765625" style="11"/>
    <col min="2" max="2" width="1.59765625" style="1" customWidth="1"/>
    <col min="3" max="9" width="8.59765625" style="1"/>
    <col min="10" max="11" width="11.3984375" style="1" customWidth="1"/>
    <col min="12" max="12" width="1.5" style="1" customWidth="1"/>
    <col min="13" max="16384" width="8.59765625" style="1"/>
  </cols>
  <sheetData>
    <row r="3" spans="1:17" x14ac:dyDescent="0.45">
      <c r="C3" s="210" t="s">
        <v>0</v>
      </c>
      <c r="D3" s="210"/>
    </row>
    <row r="4" spans="1:17" x14ac:dyDescent="0.45">
      <c r="I4" s="208" t="s">
        <v>1</v>
      </c>
      <c r="J4" s="208"/>
      <c r="K4" s="208"/>
    </row>
    <row r="5" spans="1:17" ht="17.100000000000001" customHeight="1" x14ac:dyDescent="0.45">
      <c r="J5" s="224">
        <v>44834</v>
      </c>
      <c r="K5" s="224"/>
      <c r="L5" s="11"/>
      <c r="M5" s="173" t="s">
        <v>314</v>
      </c>
    </row>
    <row r="6" spans="1:17" ht="14.4" x14ac:dyDescent="0.45">
      <c r="H6" s="221" t="s">
        <v>2</v>
      </c>
      <c r="I6" s="221"/>
      <c r="J6" s="220" t="str">
        <f>'基本情報シート(添付不要)'!$D$11</f>
        <v>22ab0123456h0001</v>
      </c>
      <c r="K6" s="220"/>
    </row>
    <row r="7" spans="1:17" ht="17.100000000000001" customHeight="1" x14ac:dyDescent="0.45">
      <c r="J7" s="4"/>
      <c r="K7" s="21"/>
    </row>
    <row r="8" spans="1:17" ht="18" customHeight="1" x14ac:dyDescent="0.45">
      <c r="A8" s="40" t="s">
        <v>68</v>
      </c>
      <c r="E8" s="222">
        <f>'基本情報シート(添付不要)'!$D$4</f>
        <v>4</v>
      </c>
      <c r="F8" s="222"/>
      <c r="G8" s="223" t="s">
        <v>289</v>
      </c>
      <c r="H8" s="223"/>
      <c r="I8" s="223"/>
      <c r="J8" s="223"/>
      <c r="K8" s="223"/>
      <c r="L8" s="3"/>
      <c r="M8" s="177"/>
      <c r="N8" s="178"/>
      <c r="O8" s="17"/>
      <c r="P8" s="17"/>
      <c r="Q8" s="17"/>
    </row>
    <row r="10" spans="1:17" ht="18" x14ac:dyDescent="0.45">
      <c r="C10" s="211" t="s">
        <v>4</v>
      </c>
      <c r="D10" s="212"/>
      <c r="E10" s="212"/>
      <c r="F10" s="212"/>
      <c r="G10" s="212"/>
      <c r="H10" s="212"/>
      <c r="I10" s="212"/>
      <c r="J10" s="212"/>
    </row>
    <row r="11" spans="1:17" ht="18" x14ac:dyDescent="0.45">
      <c r="C11" s="211" t="s">
        <v>5</v>
      </c>
      <c r="D11" s="212"/>
      <c r="E11" s="212"/>
      <c r="F11" s="212"/>
      <c r="G11" s="212"/>
      <c r="H11" s="212"/>
      <c r="I11" s="212"/>
      <c r="J11" s="212"/>
    </row>
    <row r="13" spans="1:17" x14ac:dyDescent="0.45">
      <c r="G13" s="1" t="s">
        <v>6</v>
      </c>
    </row>
    <row r="14" spans="1:17" ht="27" customHeight="1" x14ac:dyDescent="0.45">
      <c r="H14" s="1" t="s">
        <v>11</v>
      </c>
      <c r="I14" s="219" t="str">
        <f>'基本情報シート(添付不要)'!$D$6</f>
        <v>国立大学法人 日本医療研究開発大学</v>
      </c>
      <c r="J14" s="219"/>
      <c r="K14" s="219"/>
      <c r="M14" s="23" t="s">
        <v>73</v>
      </c>
    </row>
    <row r="15" spans="1:17" ht="14.4" customHeight="1" x14ac:dyDescent="0.45">
      <c r="H15" s="1" t="s">
        <v>12</v>
      </c>
      <c r="I15" s="194" t="str">
        <f>'基本情報シート(添付不要)'!$D$7</f>
        <v>大学院</v>
      </c>
      <c r="J15" s="194"/>
      <c r="K15" s="194"/>
      <c r="M15" s="23" t="s">
        <v>73</v>
      </c>
    </row>
    <row r="16" spans="1:17" ht="14.4" customHeight="1" x14ac:dyDescent="0.45">
      <c r="H16" s="1" t="s">
        <v>13</v>
      </c>
      <c r="I16" s="194" t="str">
        <f>'基本情報シート(添付不要)'!D8</f>
        <v>医学研究院長</v>
      </c>
      <c r="J16" s="194"/>
      <c r="K16" s="194"/>
      <c r="M16" s="23" t="s">
        <v>73</v>
      </c>
    </row>
    <row r="17" spans="1:13" ht="14.4" customHeight="1" x14ac:dyDescent="0.45">
      <c r="H17" s="1" t="s">
        <v>14</v>
      </c>
      <c r="I17" s="194" t="str">
        <f>'基本情報シート(添付不要)'!D9</f>
        <v>日本　太郎</v>
      </c>
      <c r="J17" s="194"/>
      <c r="K17" s="194"/>
      <c r="M17" s="23" t="s">
        <v>73</v>
      </c>
    </row>
    <row r="18" spans="1:13" ht="14.4" x14ac:dyDescent="0.45">
      <c r="H18" s="4"/>
    </row>
    <row r="20" spans="1:13" ht="32.1" customHeight="1" x14ac:dyDescent="0.45">
      <c r="A20" s="40" t="s">
        <v>68</v>
      </c>
      <c r="C20" s="196" t="s">
        <v>15</v>
      </c>
      <c r="D20" s="197"/>
      <c r="E20" s="213" t="str">
        <f>IF('基本情報シート(添付不要)'!$D$12="","",'基本情報シート(添付不要)'!$D$12)</f>
        <v/>
      </c>
      <c r="F20" s="214"/>
      <c r="G20" s="214"/>
      <c r="H20" s="214"/>
      <c r="I20" s="214"/>
      <c r="J20" s="214"/>
      <c r="K20" s="215"/>
    </row>
    <row r="21" spans="1:13" ht="32.1" customHeight="1" x14ac:dyDescent="0.45">
      <c r="A21" s="40" t="s">
        <v>68</v>
      </c>
      <c r="C21" s="198" t="s">
        <v>16</v>
      </c>
      <c r="D21" s="199"/>
      <c r="E21" s="216" t="str">
        <f>IF(COUNTA('基本情報シート(添付不要)'!$D$13)&gt;0,'基本情報シート(添付不要)'!$D$13,"　")</f>
        <v>　</v>
      </c>
      <c r="F21" s="217"/>
      <c r="G21" s="217"/>
      <c r="H21" s="217"/>
      <c r="I21" s="217"/>
      <c r="J21" s="217"/>
      <c r="K21" s="218"/>
      <c r="M21" s="11" t="s">
        <v>66</v>
      </c>
    </row>
    <row r="22" spans="1:13" ht="21.6" customHeight="1" x14ac:dyDescent="0.45">
      <c r="A22" s="40" t="s">
        <v>68</v>
      </c>
      <c r="C22" s="202" t="s">
        <v>17</v>
      </c>
      <c r="D22" s="203"/>
      <c r="E22" s="213" t="str">
        <f>IF('基本情報シート(添付不要)'!$D$14="","",'基本情報シート(添付不要)'!$D$14)</f>
        <v/>
      </c>
      <c r="F22" s="214"/>
      <c r="G22" s="214"/>
      <c r="H22" s="214"/>
      <c r="I22" s="214"/>
      <c r="J22" s="214"/>
      <c r="K22" s="215"/>
    </row>
    <row r="23" spans="1:13" ht="21.6" customHeight="1" x14ac:dyDescent="0.45">
      <c r="A23" s="40"/>
      <c r="C23" s="204"/>
      <c r="D23" s="205"/>
      <c r="E23" s="216"/>
      <c r="F23" s="217"/>
      <c r="G23" s="217"/>
      <c r="H23" s="217"/>
      <c r="I23" s="217"/>
      <c r="J23" s="217"/>
      <c r="K23" s="218"/>
    </row>
    <row r="24" spans="1:13" ht="20.399999999999999" customHeight="1" x14ac:dyDescent="0.45">
      <c r="A24" s="40" t="s">
        <v>68</v>
      </c>
      <c r="C24" s="200" t="s">
        <v>18</v>
      </c>
      <c r="D24" s="6" t="s">
        <v>7</v>
      </c>
      <c r="E24" s="191" t="str">
        <f>'基本情報シート(添付不要)'!$D$16</f>
        <v>国立大学法人 日本医療研究開発大学</v>
      </c>
      <c r="F24" s="192"/>
      <c r="G24" s="192"/>
      <c r="H24" s="192"/>
      <c r="I24" s="192"/>
      <c r="J24" s="192"/>
      <c r="K24" s="193"/>
    </row>
    <row r="25" spans="1:13" ht="20.399999999999999" customHeight="1" x14ac:dyDescent="0.45">
      <c r="A25" s="40" t="s">
        <v>68</v>
      </c>
      <c r="C25" s="201"/>
      <c r="D25" s="5" t="s">
        <v>8</v>
      </c>
      <c r="E25" s="191" t="str">
        <f>'基本情報シート(添付不要)'!$D$17</f>
        <v>研究開発室</v>
      </c>
      <c r="F25" s="192"/>
      <c r="G25" s="192"/>
      <c r="H25" s="192"/>
      <c r="I25" s="192"/>
      <c r="J25" s="192"/>
      <c r="K25" s="193"/>
    </row>
    <row r="26" spans="1:13" ht="20.399999999999999" customHeight="1" x14ac:dyDescent="0.45">
      <c r="A26" s="40" t="s">
        <v>68</v>
      </c>
      <c r="C26" s="201"/>
      <c r="D26" s="5" t="s">
        <v>9</v>
      </c>
      <c r="E26" s="191" t="str">
        <f>'基本情報シート(添付不要)'!$D$18</f>
        <v>室長</v>
      </c>
      <c r="F26" s="192"/>
      <c r="G26" s="192"/>
      <c r="H26" s="192"/>
      <c r="I26" s="192"/>
      <c r="J26" s="192"/>
      <c r="K26" s="193"/>
    </row>
    <row r="27" spans="1:13" ht="20.399999999999999" customHeight="1" x14ac:dyDescent="0.45">
      <c r="A27" s="40" t="s">
        <v>68</v>
      </c>
      <c r="C27" s="201"/>
      <c r="D27" s="5" t="s">
        <v>10</v>
      </c>
      <c r="E27" s="191" t="str">
        <f>'基本情報シート(添付不要)'!$D$19</f>
        <v>栄目戸　太郎</v>
      </c>
      <c r="F27" s="192"/>
      <c r="G27" s="192"/>
      <c r="H27" s="192"/>
      <c r="I27" s="192"/>
      <c r="J27" s="192"/>
      <c r="K27" s="193"/>
    </row>
    <row r="28" spans="1:13" x14ac:dyDescent="0.45">
      <c r="C28" s="1" t="s">
        <v>19</v>
      </c>
    </row>
    <row r="30" spans="1:13" x14ac:dyDescent="0.45">
      <c r="C30" s="207" t="s">
        <v>20</v>
      </c>
      <c r="D30" s="207"/>
      <c r="E30" s="207"/>
      <c r="F30" s="207"/>
      <c r="G30" s="207"/>
      <c r="H30" s="207"/>
      <c r="I30" s="207"/>
      <c r="J30" s="207"/>
      <c r="K30" s="207"/>
    </row>
    <row r="31" spans="1:13" x14ac:dyDescent="0.45">
      <c r="C31" s="207"/>
      <c r="D31" s="207"/>
      <c r="E31" s="207"/>
      <c r="F31" s="207"/>
      <c r="G31" s="207"/>
      <c r="H31" s="207"/>
      <c r="I31" s="207"/>
      <c r="J31" s="207"/>
      <c r="K31" s="207"/>
    </row>
    <row r="33" spans="3:11" ht="18" customHeight="1" x14ac:dyDescent="0.45">
      <c r="C33" s="208" t="s">
        <v>21</v>
      </c>
      <c r="D33" s="208"/>
      <c r="E33" s="208"/>
      <c r="F33" s="208"/>
      <c r="G33" s="208"/>
      <c r="H33" s="208"/>
      <c r="I33" s="208"/>
      <c r="J33" s="208"/>
      <c r="K33" s="208"/>
    </row>
    <row r="34" spans="3:11" x14ac:dyDescent="0.45">
      <c r="D34" s="1" t="s">
        <v>22</v>
      </c>
    </row>
    <row r="35" spans="3:11" x14ac:dyDescent="0.45">
      <c r="D35" s="1" t="s">
        <v>23</v>
      </c>
    </row>
    <row r="36" spans="3:11" x14ac:dyDescent="0.45">
      <c r="D36" s="1" t="s">
        <v>24</v>
      </c>
    </row>
    <row r="37" spans="3:11" x14ac:dyDescent="0.45">
      <c r="D37" s="208" t="s">
        <v>25</v>
      </c>
      <c r="E37" s="208"/>
      <c r="F37" s="208"/>
      <c r="G37" s="208"/>
      <c r="H37" s="208"/>
      <c r="I37" s="208"/>
      <c r="J37" s="208"/>
      <c r="K37" s="208"/>
    </row>
    <row r="38" spans="3:11" x14ac:dyDescent="0.45">
      <c r="D38" s="1" t="s">
        <v>26</v>
      </c>
    </row>
    <row r="39" spans="3:11" x14ac:dyDescent="0.45">
      <c r="D39" s="1" t="s">
        <v>27</v>
      </c>
    </row>
    <row r="41" spans="3:11" ht="13.35" customHeight="1" x14ac:dyDescent="0.45">
      <c r="C41" s="209" t="s">
        <v>28</v>
      </c>
      <c r="D41" s="209"/>
      <c r="E41" s="209"/>
      <c r="F41" s="209"/>
      <c r="G41" s="209"/>
      <c r="H41" s="209"/>
      <c r="I41" s="209"/>
      <c r="J41" s="209"/>
      <c r="K41" s="209"/>
    </row>
    <row r="42" spans="3:11" x14ac:dyDescent="0.45">
      <c r="C42" s="209"/>
      <c r="D42" s="209"/>
      <c r="E42" s="209"/>
      <c r="F42" s="209"/>
      <c r="G42" s="209"/>
      <c r="H42" s="209"/>
      <c r="I42" s="209"/>
      <c r="J42" s="209"/>
      <c r="K42" s="209"/>
    </row>
    <row r="43" spans="3:11" x14ac:dyDescent="0.45">
      <c r="C43" s="209"/>
      <c r="D43" s="209"/>
      <c r="E43" s="209"/>
      <c r="F43" s="209"/>
      <c r="G43" s="209"/>
      <c r="H43" s="209"/>
      <c r="I43" s="209"/>
      <c r="J43" s="209"/>
      <c r="K43" s="209"/>
    </row>
    <row r="44" spans="3:11" x14ac:dyDescent="0.45">
      <c r="C44" s="209"/>
      <c r="D44" s="209"/>
      <c r="E44" s="209"/>
      <c r="F44" s="209"/>
      <c r="G44" s="209"/>
      <c r="H44" s="209"/>
      <c r="I44" s="209"/>
      <c r="J44" s="209"/>
      <c r="K44" s="209"/>
    </row>
    <row r="45" spans="3:11" x14ac:dyDescent="0.45">
      <c r="C45" s="209"/>
      <c r="D45" s="209"/>
      <c r="E45" s="209"/>
      <c r="F45" s="209"/>
      <c r="G45" s="209"/>
      <c r="H45" s="209"/>
      <c r="I45" s="209"/>
      <c r="J45" s="209"/>
      <c r="K45" s="209"/>
    </row>
    <row r="46" spans="3:11" x14ac:dyDescent="0.45">
      <c r="C46" s="210" t="s">
        <v>305</v>
      </c>
      <c r="D46" s="210"/>
      <c r="E46" s="210"/>
      <c r="F46" s="210"/>
      <c r="G46" s="210"/>
      <c r="H46" s="210"/>
      <c r="I46" s="210"/>
      <c r="J46" s="210"/>
      <c r="K46" s="210"/>
    </row>
    <row r="50" spans="3:11" x14ac:dyDescent="0.45">
      <c r="C50" s="87"/>
      <c r="D50" s="87"/>
      <c r="E50" s="87"/>
      <c r="F50" s="88"/>
      <c r="G50" s="88"/>
      <c r="H50" s="88"/>
      <c r="I50" s="88"/>
      <c r="J50" s="88"/>
      <c r="K50" s="88"/>
    </row>
    <row r="51" spans="3:11" x14ac:dyDescent="0.45">
      <c r="C51" s="88"/>
      <c r="D51" s="88"/>
      <c r="E51" s="88"/>
      <c r="F51" s="88"/>
      <c r="G51" s="88"/>
      <c r="H51" s="88"/>
      <c r="I51" s="88"/>
      <c r="J51" s="88"/>
      <c r="K51" s="88"/>
    </row>
    <row r="52" spans="3:11" x14ac:dyDescent="0.45">
      <c r="C52" s="195"/>
      <c r="D52" s="195"/>
      <c r="E52" s="88"/>
      <c r="F52" s="88"/>
      <c r="G52" s="88"/>
      <c r="H52" s="88"/>
      <c r="I52" s="88"/>
      <c r="J52" s="88"/>
      <c r="K52" s="88"/>
    </row>
    <row r="53" spans="3:11" x14ac:dyDescent="0.45">
      <c r="C53" s="88"/>
      <c r="D53" s="88"/>
      <c r="E53" s="88"/>
      <c r="F53" s="88"/>
      <c r="G53" s="88"/>
      <c r="H53" s="88"/>
      <c r="I53" s="88"/>
      <c r="J53" s="88"/>
      <c r="K53" s="88"/>
    </row>
    <row r="54" spans="3:11" ht="13.35" customHeight="1" x14ac:dyDescent="0.45">
      <c r="C54" s="206"/>
      <c r="D54" s="206"/>
      <c r="E54" s="206"/>
      <c r="F54" s="206"/>
      <c r="G54" s="206"/>
      <c r="H54" s="206"/>
      <c r="I54" s="206"/>
      <c r="J54" s="206"/>
      <c r="K54" s="206"/>
    </row>
    <row r="55" spans="3:11" x14ac:dyDescent="0.45">
      <c r="C55" s="206"/>
      <c r="D55" s="206"/>
      <c r="E55" s="206"/>
      <c r="F55" s="206"/>
      <c r="G55" s="206"/>
      <c r="H55" s="206"/>
      <c r="I55" s="206"/>
      <c r="J55" s="206"/>
      <c r="K55" s="206"/>
    </row>
    <row r="56" spans="3:11" x14ac:dyDescent="0.45">
      <c r="C56" s="206"/>
      <c r="D56" s="206"/>
      <c r="E56" s="206"/>
      <c r="F56" s="206"/>
      <c r="G56" s="206"/>
      <c r="H56" s="206"/>
      <c r="I56" s="206"/>
      <c r="J56" s="206"/>
      <c r="K56" s="206"/>
    </row>
    <row r="57" spans="3:11" x14ac:dyDescent="0.45">
      <c r="C57" s="206"/>
      <c r="D57" s="206"/>
      <c r="E57" s="206"/>
      <c r="F57" s="206"/>
      <c r="G57" s="206"/>
      <c r="H57" s="206"/>
      <c r="I57" s="206"/>
      <c r="J57" s="206"/>
      <c r="K57" s="206"/>
    </row>
    <row r="58" spans="3:11" x14ac:dyDescent="0.45">
      <c r="C58" s="206"/>
      <c r="D58" s="206"/>
      <c r="E58" s="206"/>
      <c r="F58" s="206"/>
      <c r="G58" s="206"/>
      <c r="H58" s="206"/>
      <c r="I58" s="206"/>
      <c r="J58" s="206"/>
      <c r="K58" s="206"/>
    </row>
  </sheetData>
  <mergeCells count="31">
    <mergeCell ref="J6:K6"/>
    <mergeCell ref="I4:K4"/>
    <mergeCell ref="C3:D3"/>
    <mergeCell ref="H6:I6"/>
    <mergeCell ref="E8:F8"/>
    <mergeCell ref="G8:K8"/>
    <mergeCell ref="J5:K5"/>
    <mergeCell ref="C10:J10"/>
    <mergeCell ref="C11:J11"/>
    <mergeCell ref="E20:K20"/>
    <mergeCell ref="E21:K21"/>
    <mergeCell ref="E22:K23"/>
    <mergeCell ref="I14:K14"/>
    <mergeCell ref="C54:K58"/>
    <mergeCell ref="C30:K31"/>
    <mergeCell ref="C33:K33"/>
    <mergeCell ref="D37:K37"/>
    <mergeCell ref="C41:K45"/>
    <mergeCell ref="C46:K46"/>
    <mergeCell ref="E27:K27"/>
    <mergeCell ref="I15:K15"/>
    <mergeCell ref="I17:K17"/>
    <mergeCell ref="I16:K16"/>
    <mergeCell ref="C52:D52"/>
    <mergeCell ref="C20:D20"/>
    <mergeCell ref="C21:D21"/>
    <mergeCell ref="C24:C27"/>
    <mergeCell ref="C22:D23"/>
    <mergeCell ref="E24:K24"/>
    <mergeCell ref="E25:K25"/>
    <mergeCell ref="E26:K26"/>
  </mergeCells>
  <phoneticPr fontId="3"/>
  <printOptions horizontalCentered="1"/>
  <pageMargins left="0.70866141732283472" right="0.51181102362204722" top="0.74803149606299213" bottom="0.55118110236220474" header="0.31496062992125984" footer="0.31496062992125984"/>
  <pageSetup paperSize="9" scale="95" orientation="portrait" r:id="rId1"/>
  <headerFooter>
    <oddFooter>&amp;C&amp;P</oddFooter>
  </headerFooter>
  <rowBreaks count="1" manualBreakCount="1">
    <brk id="47"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7"/>
  <sheetViews>
    <sheetView showGridLines="0" view="pageBreakPreview" zoomScale="80" zoomScaleNormal="80" zoomScaleSheetLayoutView="80" workbookViewId="0">
      <selection activeCell="F10" sqref="F10"/>
    </sheetView>
  </sheetViews>
  <sheetFormatPr defaultColWidth="8.09765625" defaultRowHeight="19.8" x14ac:dyDescent="0.45"/>
  <cols>
    <col min="1" max="1" width="5.8984375" style="148" customWidth="1"/>
    <col min="2" max="2" width="4" style="148" customWidth="1"/>
    <col min="3" max="3" width="8.8984375" style="148" customWidth="1"/>
    <col min="4" max="4" width="19.09765625" style="148" customWidth="1"/>
    <col min="5" max="13" width="13.09765625" style="148" customWidth="1"/>
    <col min="14" max="121" width="11.8984375" style="148" customWidth="1"/>
    <col min="122" max="16384" width="8.09765625" style="148"/>
  </cols>
  <sheetData>
    <row r="1" spans="1:121" ht="24" customHeight="1" x14ac:dyDescent="0.45">
      <c r="B1" s="149" t="s">
        <v>80</v>
      </c>
      <c r="C1" s="150"/>
      <c r="D1" s="150"/>
      <c r="E1" s="301"/>
      <c r="F1" s="301"/>
      <c r="G1" s="301"/>
      <c r="H1" s="301"/>
      <c r="I1" s="301"/>
      <c r="J1" s="301"/>
      <c r="K1" s="301"/>
      <c r="L1" s="301"/>
      <c r="M1" s="301"/>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row>
    <row r="2" spans="1:121" ht="24.75" customHeight="1" thickBot="1" x14ac:dyDescent="0.5">
      <c r="B2" s="302" t="s">
        <v>81</v>
      </c>
      <c r="C2" s="302"/>
      <c r="D2" s="302"/>
      <c r="E2" s="302"/>
      <c r="F2" s="302"/>
      <c r="G2" s="302"/>
      <c r="H2" s="302"/>
      <c r="I2" s="302"/>
      <c r="J2" s="302"/>
      <c r="K2" s="302"/>
      <c r="L2" s="302"/>
      <c r="M2" s="302"/>
      <c r="N2" s="303"/>
      <c r="O2" s="303"/>
      <c r="P2" s="303"/>
      <c r="Q2" s="303"/>
      <c r="R2" s="303"/>
      <c r="S2" s="303"/>
      <c r="T2" s="303"/>
      <c r="U2" s="303"/>
      <c r="V2" s="303"/>
      <c r="W2" s="303"/>
      <c r="X2" s="303"/>
      <c r="Y2" s="303"/>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row>
    <row r="3" spans="1:121" ht="17.25" customHeight="1" thickBot="1" x14ac:dyDescent="0.5">
      <c r="B3" s="151"/>
      <c r="C3" s="151"/>
      <c r="D3" s="151"/>
      <c r="E3" s="151"/>
      <c r="F3" s="151"/>
      <c r="G3" s="151"/>
      <c r="H3" s="151"/>
      <c r="I3" s="152" t="s">
        <v>82</v>
      </c>
      <c r="J3" s="60" t="s">
        <v>83</v>
      </c>
      <c r="K3" s="151"/>
      <c r="L3" s="151"/>
      <c r="M3" s="151"/>
      <c r="N3" s="147"/>
      <c r="O3" s="152" t="s">
        <v>82</v>
      </c>
      <c r="P3" s="60" t="s">
        <v>83</v>
      </c>
      <c r="Q3" s="147"/>
      <c r="R3" s="152" t="s">
        <v>82</v>
      </c>
      <c r="S3" s="60" t="s">
        <v>83</v>
      </c>
      <c r="T3" s="147"/>
      <c r="U3" s="152" t="s">
        <v>82</v>
      </c>
      <c r="V3" s="60" t="s">
        <v>83</v>
      </c>
      <c r="W3" s="147"/>
      <c r="X3" s="152" t="s">
        <v>82</v>
      </c>
      <c r="Y3" s="60" t="s">
        <v>83</v>
      </c>
      <c r="Z3" s="150"/>
      <c r="AA3" s="152" t="s">
        <v>82</v>
      </c>
      <c r="AB3" s="60" t="s">
        <v>83</v>
      </c>
      <c r="AC3" s="150"/>
      <c r="AD3" s="152" t="s">
        <v>82</v>
      </c>
      <c r="AE3" s="60" t="s">
        <v>83</v>
      </c>
      <c r="AF3" s="150"/>
      <c r="AG3" s="152" t="s">
        <v>82</v>
      </c>
      <c r="AH3" s="60" t="s">
        <v>83</v>
      </c>
      <c r="AI3" s="150"/>
      <c r="AJ3" s="152" t="s">
        <v>82</v>
      </c>
      <c r="AK3" s="60" t="s">
        <v>83</v>
      </c>
      <c r="AL3" s="150"/>
      <c r="AM3" s="152" t="s">
        <v>82</v>
      </c>
      <c r="AN3" s="60" t="s">
        <v>83</v>
      </c>
      <c r="AO3" s="150"/>
      <c r="AP3" s="152" t="s">
        <v>82</v>
      </c>
      <c r="AQ3" s="60" t="s">
        <v>83</v>
      </c>
      <c r="AR3" s="150"/>
      <c r="AS3" s="152" t="s">
        <v>82</v>
      </c>
      <c r="AT3" s="60" t="s">
        <v>83</v>
      </c>
      <c r="AU3" s="150"/>
      <c r="AV3" s="152" t="s">
        <v>82</v>
      </c>
      <c r="AW3" s="60" t="s">
        <v>83</v>
      </c>
      <c r="AX3" s="150"/>
      <c r="AY3" s="152" t="s">
        <v>82</v>
      </c>
      <c r="AZ3" s="60" t="s">
        <v>83</v>
      </c>
      <c r="BA3" s="150"/>
      <c r="BB3" s="152" t="s">
        <v>82</v>
      </c>
      <c r="BC3" s="60" t="s">
        <v>83</v>
      </c>
      <c r="BD3" s="150"/>
      <c r="BE3" s="152" t="s">
        <v>82</v>
      </c>
      <c r="BF3" s="60" t="s">
        <v>83</v>
      </c>
      <c r="BG3" s="150"/>
      <c r="BH3" s="152" t="s">
        <v>82</v>
      </c>
      <c r="BI3" s="60" t="s">
        <v>83</v>
      </c>
      <c r="BJ3" s="150"/>
      <c r="BK3" s="152" t="s">
        <v>82</v>
      </c>
      <c r="BL3" s="60" t="s">
        <v>83</v>
      </c>
      <c r="BM3" s="150"/>
      <c r="BN3" s="152" t="s">
        <v>82</v>
      </c>
      <c r="BO3" s="60" t="s">
        <v>83</v>
      </c>
      <c r="BP3" s="150"/>
      <c r="BQ3" s="152" t="s">
        <v>82</v>
      </c>
      <c r="BR3" s="60" t="s">
        <v>83</v>
      </c>
      <c r="BS3" s="150"/>
      <c r="BT3" s="152" t="s">
        <v>82</v>
      </c>
      <c r="BU3" s="60" t="s">
        <v>83</v>
      </c>
      <c r="BV3" s="150"/>
      <c r="BW3" s="152" t="s">
        <v>82</v>
      </c>
      <c r="BX3" s="60" t="s">
        <v>83</v>
      </c>
      <c r="BY3" s="150"/>
      <c r="BZ3" s="152" t="s">
        <v>82</v>
      </c>
      <c r="CA3" s="60" t="s">
        <v>83</v>
      </c>
      <c r="CB3" s="150"/>
      <c r="CC3" s="152" t="s">
        <v>82</v>
      </c>
      <c r="CD3" s="60" t="s">
        <v>83</v>
      </c>
      <c r="CE3" s="150"/>
      <c r="CF3" s="152" t="s">
        <v>82</v>
      </c>
      <c r="CG3" s="60" t="s">
        <v>83</v>
      </c>
      <c r="CH3" s="150"/>
      <c r="CI3" s="152" t="s">
        <v>82</v>
      </c>
      <c r="CJ3" s="60" t="s">
        <v>83</v>
      </c>
      <c r="CK3" s="150"/>
      <c r="CL3" s="152" t="s">
        <v>82</v>
      </c>
      <c r="CM3" s="60" t="s">
        <v>83</v>
      </c>
      <c r="CN3" s="150"/>
      <c r="CO3" s="152" t="s">
        <v>82</v>
      </c>
      <c r="CP3" s="60" t="s">
        <v>83</v>
      </c>
      <c r="CQ3" s="150"/>
      <c r="CR3" s="152" t="s">
        <v>82</v>
      </c>
      <c r="CS3" s="60" t="s">
        <v>83</v>
      </c>
      <c r="CT3" s="150"/>
      <c r="CU3" s="152" t="s">
        <v>82</v>
      </c>
      <c r="CV3" s="60" t="s">
        <v>83</v>
      </c>
      <c r="CW3" s="150"/>
      <c r="CX3" s="152" t="s">
        <v>82</v>
      </c>
      <c r="CY3" s="60" t="s">
        <v>83</v>
      </c>
      <c r="CZ3" s="150"/>
      <c r="DA3" s="152" t="s">
        <v>82</v>
      </c>
      <c r="DB3" s="60" t="s">
        <v>83</v>
      </c>
      <c r="DC3" s="150"/>
      <c r="DD3" s="152" t="s">
        <v>82</v>
      </c>
      <c r="DE3" s="60" t="s">
        <v>83</v>
      </c>
      <c r="DF3" s="150"/>
      <c r="DG3" s="152" t="s">
        <v>82</v>
      </c>
      <c r="DH3" s="60" t="s">
        <v>83</v>
      </c>
      <c r="DI3" s="150"/>
      <c r="DJ3" s="152" t="s">
        <v>82</v>
      </c>
      <c r="DK3" s="60" t="s">
        <v>83</v>
      </c>
      <c r="DL3" s="150"/>
      <c r="DM3" s="152" t="s">
        <v>82</v>
      </c>
      <c r="DN3" s="60" t="s">
        <v>83</v>
      </c>
      <c r="DO3" s="150"/>
      <c r="DP3" s="152" t="s">
        <v>82</v>
      </c>
      <c r="DQ3" s="60" t="s">
        <v>83</v>
      </c>
    </row>
    <row r="4" spans="1:121" ht="17.25" customHeight="1" thickBot="1" x14ac:dyDescent="0.5">
      <c r="B4" s="153" t="s">
        <v>84</v>
      </c>
      <c r="C4" s="61"/>
      <c r="D4" s="154"/>
      <c r="E4" s="62" t="s">
        <v>85</v>
      </c>
      <c r="F4" s="155"/>
      <c r="G4" s="150"/>
      <c r="H4" s="150"/>
      <c r="I4" s="156"/>
      <c r="J4" s="157"/>
      <c r="K4" s="150"/>
      <c r="L4" s="150"/>
      <c r="M4" s="146" t="s">
        <v>86</v>
      </c>
      <c r="N4" s="150"/>
      <c r="O4" s="156"/>
      <c r="P4" s="157"/>
      <c r="Q4" s="150"/>
      <c r="R4" s="156"/>
      <c r="S4" s="157"/>
      <c r="T4" s="150"/>
      <c r="U4" s="156"/>
      <c r="V4" s="157"/>
      <c r="W4" s="150"/>
      <c r="X4" s="156"/>
      <c r="Y4" s="157"/>
      <c r="Z4" s="150"/>
      <c r="AA4" s="158"/>
      <c r="AB4" s="159"/>
      <c r="AC4" s="150"/>
      <c r="AD4" s="158"/>
      <c r="AE4" s="159"/>
      <c r="AF4" s="150"/>
      <c r="AG4" s="158"/>
      <c r="AH4" s="159"/>
      <c r="AI4" s="150"/>
      <c r="AJ4" s="158"/>
      <c r="AK4" s="159"/>
      <c r="AL4" s="150"/>
      <c r="AM4" s="158"/>
      <c r="AN4" s="159"/>
      <c r="AO4" s="150"/>
      <c r="AP4" s="158"/>
      <c r="AQ4" s="159"/>
      <c r="AR4" s="150"/>
      <c r="AS4" s="158"/>
      <c r="AT4" s="159"/>
      <c r="AU4" s="150"/>
      <c r="AV4" s="158"/>
      <c r="AW4" s="159"/>
      <c r="AX4" s="150"/>
      <c r="AY4" s="158"/>
      <c r="AZ4" s="159"/>
      <c r="BA4" s="150"/>
      <c r="BB4" s="158"/>
      <c r="BC4" s="159"/>
      <c r="BD4" s="150"/>
      <c r="BE4" s="158"/>
      <c r="BF4" s="159"/>
      <c r="BG4" s="150"/>
      <c r="BH4" s="158"/>
      <c r="BI4" s="159"/>
      <c r="BJ4" s="150"/>
      <c r="BK4" s="158"/>
      <c r="BL4" s="159"/>
      <c r="BM4" s="150"/>
      <c r="BN4" s="158"/>
      <c r="BO4" s="159"/>
      <c r="BP4" s="150"/>
      <c r="BQ4" s="158"/>
      <c r="BR4" s="159"/>
      <c r="BS4" s="150"/>
      <c r="BT4" s="158"/>
      <c r="BU4" s="159"/>
      <c r="BV4" s="150"/>
      <c r="BW4" s="158"/>
      <c r="BX4" s="159"/>
      <c r="BY4" s="150"/>
      <c r="BZ4" s="158"/>
      <c r="CA4" s="159"/>
      <c r="CB4" s="150"/>
      <c r="CC4" s="158"/>
      <c r="CD4" s="159"/>
      <c r="CE4" s="150"/>
      <c r="CF4" s="158"/>
      <c r="CG4" s="159"/>
      <c r="CH4" s="150"/>
      <c r="CI4" s="158"/>
      <c r="CJ4" s="159"/>
      <c r="CK4" s="150"/>
      <c r="CL4" s="158"/>
      <c r="CM4" s="159"/>
      <c r="CN4" s="150"/>
      <c r="CO4" s="158"/>
      <c r="CP4" s="159"/>
      <c r="CQ4" s="150"/>
      <c r="CR4" s="158"/>
      <c r="CS4" s="159"/>
      <c r="CT4" s="150"/>
      <c r="CU4" s="158"/>
      <c r="CV4" s="159"/>
      <c r="CW4" s="150"/>
      <c r="CX4" s="158"/>
      <c r="CY4" s="159"/>
      <c r="CZ4" s="150"/>
      <c r="DA4" s="158"/>
      <c r="DB4" s="159"/>
      <c r="DC4" s="150"/>
      <c r="DD4" s="158"/>
      <c r="DE4" s="159"/>
      <c r="DF4" s="150"/>
      <c r="DG4" s="158"/>
      <c r="DH4" s="159"/>
      <c r="DI4" s="150"/>
      <c r="DJ4" s="158"/>
      <c r="DK4" s="159"/>
      <c r="DL4" s="150"/>
      <c r="DM4" s="158"/>
      <c r="DN4" s="159"/>
      <c r="DO4" s="150"/>
      <c r="DP4" s="158"/>
      <c r="DQ4" s="159"/>
    </row>
    <row r="5" spans="1:121" ht="24" customHeight="1" x14ac:dyDescent="0.45">
      <c r="A5" s="63"/>
      <c r="B5" s="291" t="s">
        <v>87</v>
      </c>
      <c r="C5" s="292"/>
      <c r="D5" s="293"/>
      <c r="E5" s="294" t="s">
        <v>88</v>
      </c>
      <c r="F5" s="295"/>
      <c r="G5" s="296"/>
      <c r="H5" s="282" t="s">
        <v>89</v>
      </c>
      <c r="I5" s="283"/>
      <c r="J5" s="284"/>
      <c r="K5" s="300" t="s">
        <v>90</v>
      </c>
      <c r="L5" s="295"/>
      <c r="M5" s="296"/>
      <c r="N5" s="282" t="s">
        <v>91</v>
      </c>
      <c r="O5" s="283"/>
      <c r="P5" s="284"/>
      <c r="Q5" s="285" t="s">
        <v>92</v>
      </c>
      <c r="R5" s="286"/>
      <c r="S5" s="287"/>
      <c r="T5" s="285" t="s">
        <v>93</v>
      </c>
      <c r="U5" s="286"/>
      <c r="V5" s="287"/>
      <c r="W5" s="285" t="s">
        <v>94</v>
      </c>
      <c r="X5" s="286"/>
      <c r="Y5" s="287"/>
      <c r="Z5" s="282" t="s">
        <v>95</v>
      </c>
      <c r="AA5" s="283"/>
      <c r="AB5" s="284"/>
      <c r="AC5" s="285" t="s">
        <v>96</v>
      </c>
      <c r="AD5" s="286"/>
      <c r="AE5" s="287"/>
      <c r="AF5" s="282" t="s">
        <v>97</v>
      </c>
      <c r="AG5" s="283"/>
      <c r="AH5" s="284"/>
      <c r="AI5" s="285" t="s">
        <v>98</v>
      </c>
      <c r="AJ5" s="286"/>
      <c r="AK5" s="287"/>
      <c r="AL5" s="282" t="s">
        <v>99</v>
      </c>
      <c r="AM5" s="283"/>
      <c r="AN5" s="284"/>
      <c r="AO5" s="285" t="s">
        <v>100</v>
      </c>
      <c r="AP5" s="286"/>
      <c r="AQ5" s="287"/>
      <c r="AR5" s="282" t="s">
        <v>101</v>
      </c>
      <c r="AS5" s="283"/>
      <c r="AT5" s="284"/>
      <c r="AU5" s="285" t="s">
        <v>102</v>
      </c>
      <c r="AV5" s="286"/>
      <c r="AW5" s="287"/>
      <c r="AX5" s="282" t="s">
        <v>103</v>
      </c>
      <c r="AY5" s="283"/>
      <c r="AZ5" s="284"/>
      <c r="BA5" s="285" t="s">
        <v>104</v>
      </c>
      <c r="BB5" s="286"/>
      <c r="BC5" s="287"/>
      <c r="BD5" s="282" t="s">
        <v>105</v>
      </c>
      <c r="BE5" s="283"/>
      <c r="BF5" s="284"/>
      <c r="BG5" s="285" t="s">
        <v>106</v>
      </c>
      <c r="BH5" s="286"/>
      <c r="BI5" s="287"/>
      <c r="BJ5" s="282" t="s">
        <v>107</v>
      </c>
      <c r="BK5" s="283"/>
      <c r="BL5" s="284"/>
      <c r="BM5" s="285" t="s">
        <v>108</v>
      </c>
      <c r="BN5" s="286"/>
      <c r="BO5" s="287"/>
      <c r="BP5" s="282" t="s">
        <v>109</v>
      </c>
      <c r="BQ5" s="283"/>
      <c r="BR5" s="284"/>
      <c r="BS5" s="282" t="s">
        <v>110</v>
      </c>
      <c r="BT5" s="283"/>
      <c r="BU5" s="284"/>
      <c r="BV5" s="282" t="s">
        <v>111</v>
      </c>
      <c r="BW5" s="283"/>
      <c r="BX5" s="284"/>
      <c r="BY5" s="282" t="s">
        <v>112</v>
      </c>
      <c r="BZ5" s="283"/>
      <c r="CA5" s="284"/>
      <c r="CB5" s="282" t="s">
        <v>113</v>
      </c>
      <c r="CC5" s="283"/>
      <c r="CD5" s="284"/>
      <c r="CE5" s="282" t="s">
        <v>114</v>
      </c>
      <c r="CF5" s="283"/>
      <c r="CG5" s="284"/>
      <c r="CH5" s="282" t="s">
        <v>115</v>
      </c>
      <c r="CI5" s="283"/>
      <c r="CJ5" s="284"/>
      <c r="CK5" s="282" t="s">
        <v>116</v>
      </c>
      <c r="CL5" s="283"/>
      <c r="CM5" s="284"/>
      <c r="CN5" s="282" t="s">
        <v>117</v>
      </c>
      <c r="CO5" s="283"/>
      <c r="CP5" s="284"/>
      <c r="CQ5" s="282" t="s">
        <v>118</v>
      </c>
      <c r="CR5" s="283"/>
      <c r="CS5" s="284"/>
      <c r="CT5" s="282" t="s">
        <v>119</v>
      </c>
      <c r="CU5" s="283"/>
      <c r="CV5" s="284"/>
      <c r="CW5" s="282" t="s">
        <v>120</v>
      </c>
      <c r="CX5" s="283"/>
      <c r="CY5" s="284"/>
      <c r="CZ5" s="282" t="s">
        <v>121</v>
      </c>
      <c r="DA5" s="283"/>
      <c r="DB5" s="284"/>
      <c r="DC5" s="282" t="s">
        <v>122</v>
      </c>
      <c r="DD5" s="283"/>
      <c r="DE5" s="284"/>
      <c r="DF5" s="282" t="s">
        <v>123</v>
      </c>
      <c r="DG5" s="283"/>
      <c r="DH5" s="284"/>
      <c r="DI5" s="282" t="s">
        <v>124</v>
      </c>
      <c r="DJ5" s="283"/>
      <c r="DK5" s="284"/>
      <c r="DL5" s="282" t="s">
        <v>125</v>
      </c>
      <c r="DM5" s="283"/>
      <c r="DN5" s="284"/>
      <c r="DO5" s="282" t="s">
        <v>126</v>
      </c>
      <c r="DP5" s="283"/>
      <c r="DQ5" s="284"/>
    </row>
    <row r="6" spans="1:121" ht="24" customHeight="1" thickBot="1" x14ac:dyDescent="0.5">
      <c r="A6" s="63"/>
      <c r="B6" s="244" t="s">
        <v>127</v>
      </c>
      <c r="C6" s="245"/>
      <c r="D6" s="246"/>
      <c r="E6" s="297"/>
      <c r="F6" s="298"/>
      <c r="G6" s="299"/>
      <c r="H6" s="288"/>
      <c r="I6" s="289"/>
      <c r="J6" s="290"/>
      <c r="K6" s="297"/>
      <c r="L6" s="298"/>
      <c r="M6" s="299"/>
      <c r="N6" s="288"/>
      <c r="O6" s="289"/>
      <c r="P6" s="290"/>
      <c r="Q6" s="288"/>
      <c r="R6" s="289"/>
      <c r="S6" s="290"/>
      <c r="T6" s="288"/>
      <c r="U6" s="289"/>
      <c r="V6" s="290"/>
      <c r="W6" s="288"/>
      <c r="X6" s="289"/>
      <c r="Y6" s="290"/>
      <c r="Z6" s="273"/>
      <c r="AA6" s="274"/>
      <c r="AB6" s="275"/>
      <c r="AC6" s="273"/>
      <c r="AD6" s="274"/>
      <c r="AE6" s="275"/>
      <c r="AF6" s="273"/>
      <c r="AG6" s="274"/>
      <c r="AH6" s="275"/>
      <c r="AI6" s="273"/>
      <c r="AJ6" s="274"/>
      <c r="AK6" s="275"/>
      <c r="AL6" s="273"/>
      <c r="AM6" s="274"/>
      <c r="AN6" s="275"/>
      <c r="AO6" s="273"/>
      <c r="AP6" s="274"/>
      <c r="AQ6" s="275"/>
      <c r="AR6" s="273"/>
      <c r="AS6" s="274"/>
      <c r="AT6" s="275"/>
      <c r="AU6" s="273"/>
      <c r="AV6" s="274"/>
      <c r="AW6" s="275"/>
      <c r="AX6" s="273"/>
      <c r="AY6" s="274"/>
      <c r="AZ6" s="275"/>
      <c r="BA6" s="273"/>
      <c r="BB6" s="274"/>
      <c r="BC6" s="275"/>
      <c r="BD6" s="273"/>
      <c r="BE6" s="274"/>
      <c r="BF6" s="275"/>
      <c r="BG6" s="273"/>
      <c r="BH6" s="274"/>
      <c r="BI6" s="275"/>
      <c r="BJ6" s="273"/>
      <c r="BK6" s="274"/>
      <c r="BL6" s="275"/>
      <c r="BM6" s="273"/>
      <c r="BN6" s="274"/>
      <c r="BO6" s="275"/>
      <c r="BP6" s="273"/>
      <c r="BQ6" s="274"/>
      <c r="BR6" s="275"/>
      <c r="BS6" s="273"/>
      <c r="BT6" s="274"/>
      <c r="BU6" s="275"/>
      <c r="BV6" s="273"/>
      <c r="BW6" s="274"/>
      <c r="BX6" s="275"/>
      <c r="BY6" s="273"/>
      <c r="BZ6" s="274"/>
      <c r="CA6" s="275"/>
      <c r="CB6" s="273"/>
      <c r="CC6" s="274"/>
      <c r="CD6" s="275"/>
      <c r="CE6" s="273"/>
      <c r="CF6" s="274"/>
      <c r="CG6" s="275"/>
      <c r="CH6" s="273"/>
      <c r="CI6" s="274"/>
      <c r="CJ6" s="275"/>
      <c r="CK6" s="273"/>
      <c r="CL6" s="274"/>
      <c r="CM6" s="275"/>
      <c r="CN6" s="273"/>
      <c r="CO6" s="274"/>
      <c r="CP6" s="275"/>
      <c r="CQ6" s="273"/>
      <c r="CR6" s="274"/>
      <c r="CS6" s="275"/>
      <c r="CT6" s="273"/>
      <c r="CU6" s="274"/>
      <c r="CV6" s="275"/>
      <c r="CW6" s="273"/>
      <c r="CX6" s="274"/>
      <c r="CY6" s="275"/>
      <c r="CZ6" s="273"/>
      <c r="DA6" s="274"/>
      <c r="DB6" s="275"/>
      <c r="DC6" s="273"/>
      <c r="DD6" s="274"/>
      <c r="DE6" s="275"/>
      <c r="DF6" s="273"/>
      <c r="DG6" s="274"/>
      <c r="DH6" s="275"/>
      <c r="DI6" s="273"/>
      <c r="DJ6" s="274"/>
      <c r="DK6" s="275"/>
      <c r="DL6" s="273"/>
      <c r="DM6" s="274"/>
      <c r="DN6" s="275"/>
      <c r="DO6" s="273"/>
      <c r="DP6" s="274"/>
      <c r="DQ6" s="275"/>
    </row>
    <row r="7" spans="1:121" ht="24" customHeight="1" x14ac:dyDescent="0.45">
      <c r="A7" s="63"/>
      <c r="B7" s="276"/>
      <c r="C7" s="277"/>
      <c r="D7" s="278"/>
      <c r="E7" s="64" t="s">
        <v>128</v>
      </c>
      <c r="F7" s="65" t="s">
        <v>129</v>
      </c>
      <c r="G7" s="66" t="s">
        <v>130</v>
      </c>
      <c r="H7" s="64" t="s">
        <v>128</v>
      </c>
      <c r="I7" s="65" t="s">
        <v>129</v>
      </c>
      <c r="J7" s="67" t="s">
        <v>131</v>
      </c>
      <c r="K7" s="64" t="s">
        <v>128</v>
      </c>
      <c r="L7" s="65" t="s">
        <v>129</v>
      </c>
      <c r="M7" s="67" t="s">
        <v>131</v>
      </c>
      <c r="N7" s="64" t="s">
        <v>128</v>
      </c>
      <c r="O7" s="65" t="s">
        <v>129</v>
      </c>
      <c r="P7" s="67" t="s">
        <v>131</v>
      </c>
      <c r="Q7" s="68" t="s">
        <v>128</v>
      </c>
      <c r="R7" s="69" t="s">
        <v>129</v>
      </c>
      <c r="S7" s="70" t="s">
        <v>131</v>
      </c>
      <c r="T7" s="68" t="s">
        <v>128</v>
      </c>
      <c r="U7" s="69" t="s">
        <v>129</v>
      </c>
      <c r="V7" s="70" t="s">
        <v>131</v>
      </c>
      <c r="W7" s="68" t="s">
        <v>128</v>
      </c>
      <c r="X7" s="69" t="s">
        <v>129</v>
      </c>
      <c r="Y7" s="70" t="s">
        <v>131</v>
      </c>
      <c r="Z7" s="64" t="s">
        <v>128</v>
      </c>
      <c r="AA7" s="65" t="s">
        <v>129</v>
      </c>
      <c r="AB7" s="67" t="s">
        <v>131</v>
      </c>
      <c r="AC7" s="68" t="s">
        <v>128</v>
      </c>
      <c r="AD7" s="69" t="s">
        <v>129</v>
      </c>
      <c r="AE7" s="70" t="s">
        <v>131</v>
      </c>
      <c r="AF7" s="68" t="s">
        <v>128</v>
      </c>
      <c r="AG7" s="69" t="s">
        <v>129</v>
      </c>
      <c r="AH7" s="70" t="s">
        <v>131</v>
      </c>
      <c r="AI7" s="68" t="s">
        <v>128</v>
      </c>
      <c r="AJ7" s="69" t="s">
        <v>129</v>
      </c>
      <c r="AK7" s="70" t="s">
        <v>131</v>
      </c>
      <c r="AL7" s="64" t="s">
        <v>128</v>
      </c>
      <c r="AM7" s="65" t="s">
        <v>129</v>
      </c>
      <c r="AN7" s="67" t="s">
        <v>131</v>
      </c>
      <c r="AO7" s="68" t="s">
        <v>128</v>
      </c>
      <c r="AP7" s="69" t="s">
        <v>129</v>
      </c>
      <c r="AQ7" s="70" t="s">
        <v>131</v>
      </c>
      <c r="AR7" s="68" t="s">
        <v>128</v>
      </c>
      <c r="AS7" s="69" t="s">
        <v>129</v>
      </c>
      <c r="AT7" s="70" t="s">
        <v>131</v>
      </c>
      <c r="AU7" s="68" t="s">
        <v>128</v>
      </c>
      <c r="AV7" s="69" t="s">
        <v>129</v>
      </c>
      <c r="AW7" s="70" t="s">
        <v>131</v>
      </c>
      <c r="AX7" s="64" t="s">
        <v>128</v>
      </c>
      <c r="AY7" s="65" t="s">
        <v>129</v>
      </c>
      <c r="AZ7" s="67" t="s">
        <v>131</v>
      </c>
      <c r="BA7" s="68" t="s">
        <v>128</v>
      </c>
      <c r="BB7" s="69" t="s">
        <v>129</v>
      </c>
      <c r="BC7" s="70" t="s">
        <v>131</v>
      </c>
      <c r="BD7" s="68" t="s">
        <v>128</v>
      </c>
      <c r="BE7" s="69" t="s">
        <v>129</v>
      </c>
      <c r="BF7" s="70" t="s">
        <v>131</v>
      </c>
      <c r="BG7" s="68" t="s">
        <v>128</v>
      </c>
      <c r="BH7" s="69" t="s">
        <v>129</v>
      </c>
      <c r="BI7" s="70" t="s">
        <v>131</v>
      </c>
      <c r="BJ7" s="64" t="s">
        <v>128</v>
      </c>
      <c r="BK7" s="65" t="s">
        <v>129</v>
      </c>
      <c r="BL7" s="67" t="s">
        <v>131</v>
      </c>
      <c r="BM7" s="68" t="s">
        <v>128</v>
      </c>
      <c r="BN7" s="69" t="s">
        <v>129</v>
      </c>
      <c r="BO7" s="70" t="s">
        <v>131</v>
      </c>
      <c r="BP7" s="68" t="s">
        <v>128</v>
      </c>
      <c r="BQ7" s="69" t="s">
        <v>129</v>
      </c>
      <c r="BR7" s="70" t="s">
        <v>131</v>
      </c>
      <c r="BS7" s="68" t="s">
        <v>128</v>
      </c>
      <c r="BT7" s="69" t="s">
        <v>129</v>
      </c>
      <c r="BU7" s="70" t="s">
        <v>131</v>
      </c>
      <c r="BV7" s="64" t="s">
        <v>128</v>
      </c>
      <c r="BW7" s="65" t="s">
        <v>129</v>
      </c>
      <c r="BX7" s="67" t="s">
        <v>131</v>
      </c>
      <c r="BY7" s="68" t="s">
        <v>128</v>
      </c>
      <c r="BZ7" s="69" t="s">
        <v>129</v>
      </c>
      <c r="CA7" s="70" t="s">
        <v>131</v>
      </c>
      <c r="CB7" s="68" t="s">
        <v>128</v>
      </c>
      <c r="CC7" s="69" t="s">
        <v>129</v>
      </c>
      <c r="CD7" s="70" t="s">
        <v>131</v>
      </c>
      <c r="CE7" s="68" t="s">
        <v>128</v>
      </c>
      <c r="CF7" s="69" t="s">
        <v>129</v>
      </c>
      <c r="CG7" s="70" t="s">
        <v>131</v>
      </c>
      <c r="CH7" s="64" t="s">
        <v>128</v>
      </c>
      <c r="CI7" s="65" t="s">
        <v>129</v>
      </c>
      <c r="CJ7" s="67" t="s">
        <v>131</v>
      </c>
      <c r="CK7" s="68" t="s">
        <v>128</v>
      </c>
      <c r="CL7" s="69" t="s">
        <v>129</v>
      </c>
      <c r="CM7" s="70" t="s">
        <v>131</v>
      </c>
      <c r="CN7" s="68" t="s">
        <v>128</v>
      </c>
      <c r="CO7" s="69" t="s">
        <v>129</v>
      </c>
      <c r="CP7" s="70" t="s">
        <v>131</v>
      </c>
      <c r="CQ7" s="68" t="s">
        <v>128</v>
      </c>
      <c r="CR7" s="69" t="s">
        <v>129</v>
      </c>
      <c r="CS7" s="70" t="s">
        <v>131</v>
      </c>
      <c r="CT7" s="64" t="s">
        <v>128</v>
      </c>
      <c r="CU7" s="65" t="s">
        <v>129</v>
      </c>
      <c r="CV7" s="67" t="s">
        <v>131</v>
      </c>
      <c r="CW7" s="68" t="s">
        <v>128</v>
      </c>
      <c r="CX7" s="69" t="s">
        <v>129</v>
      </c>
      <c r="CY7" s="70" t="s">
        <v>131</v>
      </c>
      <c r="CZ7" s="68" t="s">
        <v>128</v>
      </c>
      <c r="DA7" s="69" t="s">
        <v>129</v>
      </c>
      <c r="DB7" s="70" t="s">
        <v>131</v>
      </c>
      <c r="DC7" s="68" t="s">
        <v>128</v>
      </c>
      <c r="DD7" s="69" t="s">
        <v>129</v>
      </c>
      <c r="DE7" s="70" t="s">
        <v>131</v>
      </c>
      <c r="DF7" s="68" t="s">
        <v>128</v>
      </c>
      <c r="DG7" s="69" t="s">
        <v>129</v>
      </c>
      <c r="DH7" s="70" t="s">
        <v>131</v>
      </c>
      <c r="DI7" s="68" t="s">
        <v>128</v>
      </c>
      <c r="DJ7" s="69" t="s">
        <v>129</v>
      </c>
      <c r="DK7" s="70" t="s">
        <v>131</v>
      </c>
      <c r="DL7" s="68" t="s">
        <v>128</v>
      </c>
      <c r="DM7" s="69" t="s">
        <v>129</v>
      </c>
      <c r="DN7" s="70" t="s">
        <v>131</v>
      </c>
      <c r="DO7" s="68" t="s">
        <v>128</v>
      </c>
      <c r="DP7" s="69" t="s">
        <v>129</v>
      </c>
      <c r="DQ7" s="70" t="s">
        <v>131</v>
      </c>
    </row>
    <row r="8" spans="1:121" ht="24" customHeight="1" x14ac:dyDescent="0.45">
      <c r="A8" s="63"/>
      <c r="B8" s="260" t="s">
        <v>132</v>
      </c>
      <c r="C8" s="261"/>
      <c r="D8" s="262"/>
      <c r="E8" s="71">
        <f>SUM(H8,K8)</f>
        <v>0</v>
      </c>
      <c r="F8" s="72">
        <f>SUM(I8,L8)</f>
        <v>0</v>
      </c>
      <c r="G8" s="73">
        <f>SUM(J8,M8)</f>
        <v>0</v>
      </c>
      <c r="H8" s="71">
        <f>SUM(H13,H14)</f>
        <v>0</v>
      </c>
      <c r="I8" s="72">
        <f>SUM(I13,I14)</f>
        <v>0</v>
      </c>
      <c r="J8" s="74">
        <f>H8-I8</f>
        <v>0</v>
      </c>
      <c r="K8" s="75">
        <f t="shared" ref="K8:M14" si="0">SUM(N8,Q8,T8,W8,Z8,AC8,AF8,AI8,AL8,AO8,AR8,AU8,AX8,BA8,BD8,BG8,BJ8,BM8,BP8,BS8,BV8,BY8,CB8,CE8,CH8,CK8,CN8,CQ8,CT8,CW8,CZ8,DC8,DF8,DI8,DL8,DO8)</f>
        <v>0</v>
      </c>
      <c r="L8" s="72">
        <f t="shared" si="0"/>
        <v>0</v>
      </c>
      <c r="M8" s="76">
        <f>SUM(P8,S8,V8,Y8,AB8,AE8,AH8,AK8,AN8,AQ8,AT8,AW8,AZ8,BC8,BF8,BI8,BL8,BO8,BR8,BU8,BX8,CA8,CD8,CG8,CJ8,CM8,CP8,CS8,CV8,CY8,DB8,DE8,DH8,DK8,DN8,DQ8)</f>
        <v>0</v>
      </c>
      <c r="N8" s="71">
        <f>SUM(N13,N14)</f>
        <v>0</v>
      </c>
      <c r="O8" s="72">
        <f>SUM(O13,O14)</f>
        <v>0</v>
      </c>
      <c r="P8" s="74">
        <f>N8-O8</f>
        <v>0</v>
      </c>
      <c r="Q8" s="71">
        <f>SUM(Q13,Q14)</f>
        <v>0</v>
      </c>
      <c r="R8" s="72">
        <f>SUM(R13,R14)</f>
        <v>0</v>
      </c>
      <c r="S8" s="74">
        <f t="shared" ref="S8:S14" si="1">Q8-R8</f>
        <v>0</v>
      </c>
      <c r="T8" s="71">
        <f>SUM(T13,T14)</f>
        <v>0</v>
      </c>
      <c r="U8" s="72">
        <f>SUM(U13,U14)</f>
        <v>0</v>
      </c>
      <c r="V8" s="74">
        <f t="shared" ref="V8:V14" si="2">T8-U8</f>
        <v>0</v>
      </c>
      <c r="W8" s="71">
        <f>SUM(W13,W14)</f>
        <v>0</v>
      </c>
      <c r="X8" s="72">
        <f>SUM(X13,X14)</f>
        <v>0</v>
      </c>
      <c r="Y8" s="74">
        <f t="shared" ref="Y8:Y14" si="3">W8-X8</f>
        <v>0</v>
      </c>
      <c r="Z8" s="71">
        <f>SUM(Z13,Z14)</f>
        <v>0</v>
      </c>
      <c r="AA8" s="72">
        <f>SUM(AA13,AA14)</f>
        <v>0</v>
      </c>
      <c r="AB8" s="74">
        <f t="shared" ref="AB8:AB14" si="4">Z8-AA8</f>
        <v>0</v>
      </c>
      <c r="AC8" s="71">
        <f>SUM(AC13,AC14)</f>
        <v>0</v>
      </c>
      <c r="AD8" s="72">
        <f>SUM(AD13,AD14)</f>
        <v>0</v>
      </c>
      <c r="AE8" s="74">
        <f t="shared" ref="AE8:AE14" si="5">AC8-AD8</f>
        <v>0</v>
      </c>
      <c r="AF8" s="71">
        <f>SUM(AF13,AF14)</f>
        <v>0</v>
      </c>
      <c r="AG8" s="72">
        <f>SUM(AG13,AG14)</f>
        <v>0</v>
      </c>
      <c r="AH8" s="74">
        <f t="shared" ref="AH8:AH14" si="6">AF8-AG8</f>
        <v>0</v>
      </c>
      <c r="AI8" s="71">
        <f>SUM(AI13,AI14)</f>
        <v>0</v>
      </c>
      <c r="AJ8" s="72">
        <f>SUM(AJ13,AJ14)</f>
        <v>0</v>
      </c>
      <c r="AK8" s="74">
        <f t="shared" ref="AK8:AK14" si="7">AI8-AJ8</f>
        <v>0</v>
      </c>
      <c r="AL8" s="71">
        <f>SUM(AL13,AL14)</f>
        <v>0</v>
      </c>
      <c r="AM8" s="72">
        <f>SUM(AM13,AM14)</f>
        <v>0</v>
      </c>
      <c r="AN8" s="74">
        <f t="shared" ref="AN8:AN14" si="8">AL8-AM8</f>
        <v>0</v>
      </c>
      <c r="AO8" s="71">
        <f>SUM(AO13,AO14)</f>
        <v>0</v>
      </c>
      <c r="AP8" s="72">
        <f>SUM(AP13,AP14)</f>
        <v>0</v>
      </c>
      <c r="AQ8" s="74">
        <f t="shared" ref="AQ8:AQ14" si="9">AO8-AP8</f>
        <v>0</v>
      </c>
      <c r="AR8" s="71">
        <f>SUM(AR13,AR14)</f>
        <v>0</v>
      </c>
      <c r="AS8" s="72">
        <f>SUM(AS13,AS14)</f>
        <v>0</v>
      </c>
      <c r="AT8" s="74">
        <f t="shared" ref="AT8:AT14" si="10">AR8-AS8</f>
        <v>0</v>
      </c>
      <c r="AU8" s="71">
        <f>SUM(AU13,AU14)</f>
        <v>0</v>
      </c>
      <c r="AV8" s="72">
        <f>SUM(AV13,AV14)</f>
        <v>0</v>
      </c>
      <c r="AW8" s="74">
        <f t="shared" ref="AW8:AW14" si="11">AU8-AV8</f>
        <v>0</v>
      </c>
      <c r="AX8" s="71">
        <f>SUM(AX13,AX14)</f>
        <v>0</v>
      </c>
      <c r="AY8" s="72">
        <f>SUM(AY13,AY14)</f>
        <v>0</v>
      </c>
      <c r="AZ8" s="74">
        <f t="shared" ref="AZ8:AZ14" si="12">AX8-AY8</f>
        <v>0</v>
      </c>
      <c r="BA8" s="71">
        <f>SUM(BA13,BA14)</f>
        <v>0</v>
      </c>
      <c r="BB8" s="72">
        <f>SUM(BB13,BB14)</f>
        <v>0</v>
      </c>
      <c r="BC8" s="74">
        <f t="shared" ref="BC8:BC14" si="13">BA8-BB8</f>
        <v>0</v>
      </c>
      <c r="BD8" s="71">
        <f>SUM(BD13,BD14)</f>
        <v>0</v>
      </c>
      <c r="BE8" s="72">
        <f>SUM(BE13,BE14)</f>
        <v>0</v>
      </c>
      <c r="BF8" s="74">
        <f t="shared" ref="BF8:BF14" si="14">BD8-BE8</f>
        <v>0</v>
      </c>
      <c r="BG8" s="71">
        <f>SUM(BG13,BG14)</f>
        <v>0</v>
      </c>
      <c r="BH8" s="72">
        <f>SUM(BH13,BH14)</f>
        <v>0</v>
      </c>
      <c r="BI8" s="74">
        <f t="shared" ref="BI8:BI14" si="15">BG8-BH8</f>
        <v>0</v>
      </c>
      <c r="BJ8" s="71">
        <f>SUM(BJ13,BJ14)</f>
        <v>0</v>
      </c>
      <c r="BK8" s="72">
        <f>SUM(BK13,BK14)</f>
        <v>0</v>
      </c>
      <c r="BL8" s="74">
        <f t="shared" ref="BL8:BL14" si="16">BJ8-BK8</f>
        <v>0</v>
      </c>
      <c r="BM8" s="71">
        <f>SUM(BM13,BM14)</f>
        <v>0</v>
      </c>
      <c r="BN8" s="72">
        <f>SUM(BN13,BN14)</f>
        <v>0</v>
      </c>
      <c r="BO8" s="74">
        <f t="shared" ref="BO8:BO14" si="17">BM8-BN8</f>
        <v>0</v>
      </c>
      <c r="BP8" s="71">
        <f>SUM(BP13,BP14)</f>
        <v>0</v>
      </c>
      <c r="BQ8" s="72">
        <f>SUM(BQ13,BQ14)</f>
        <v>0</v>
      </c>
      <c r="BR8" s="74">
        <f t="shared" ref="BR8:BR14" si="18">BP8-BQ8</f>
        <v>0</v>
      </c>
      <c r="BS8" s="71">
        <f>SUM(BS13,BS14)</f>
        <v>0</v>
      </c>
      <c r="BT8" s="72">
        <f>SUM(BT13,BT14)</f>
        <v>0</v>
      </c>
      <c r="BU8" s="74">
        <f t="shared" ref="BU8:BU14" si="19">BS8-BT8</f>
        <v>0</v>
      </c>
      <c r="BV8" s="71">
        <f>SUM(BV13,BV14)</f>
        <v>0</v>
      </c>
      <c r="BW8" s="72">
        <f>SUM(BW13,BW14)</f>
        <v>0</v>
      </c>
      <c r="BX8" s="74">
        <f t="shared" ref="BX8:BX14" si="20">BV8-BW8</f>
        <v>0</v>
      </c>
      <c r="BY8" s="71">
        <f>SUM(BY13,BY14)</f>
        <v>0</v>
      </c>
      <c r="BZ8" s="72">
        <f>SUM(BZ13,BZ14)</f>
        <v>0</v>
      </c>
      <c r="CA8" s="74">
        <f t="shared" ref="CA8:CA14" si="21">BY8-BZ8</f>
        <v>0</v>
      </c>
      <c r="CB8" s="71">
        <f>SUM(CB13,CB14)</f>
        <v>0</v>
      </c>
      <c r="CC8" s="72">
        <f>SUM(CC13,CC14)</f>
        <v>0</v>
      </c>
      <c r="CD8" s="74">
        <f t="shared" ref="CD8:CD14" si="22">CB8-CC8</f>
        <v>0</v>
      </c>
      <c r="CE8" s="71">
        <f>SUM(CE13,CE14)</f>
        <v>0</v>
      </c>
      <c r="CF8" s="72">
        <f>SUM(CF13,CF14)</f>
        <v>0</v>
      </c>
      <c r="CG8" s="74">
        <f t="shared" ref="CG8:CG14" si="23">CE8-CF8</f>
        <v>0</v>
      </c>
      <c r="CH8" s="71">
        <f>SUM(CH13,CH14)</f>
        <v>0</v>
      </c>
      <c r="CI8" s="72">
        <f>SUM(CI13,CI14)</f>
        <v>0</v>
      </c>
      <c r="CJ8" s="74">
        <f t="shared" ref="CJ8:CJ14" si="24">CH8-CI8</f>
        <v>0</v>
      </c>
      <c r="CK8" s="71">
        <f>SUM(CK13,CK14)</f>
        <v>0</v>
      </c>
      <c r="CL8" s="72">
        <f>SUM(CL13,CL14)</f>
        <v>0</v>
      </c>
      <c r="CM8" s="74">
        <f t="shared" ref="CM8:CM14" si="25">CK8-CL8</f>
        <v>0</v>
      </c>
      <c r="CN8" s="71">
        <f>SUM(CN13,CN14)</f>
        <v>0</v>
      </c>
      <c r="CO8" s="72">
        <f>SUM(CO13,CO14)</f>
        <v>0</v>
      </c>
      <c r="CP8" s="74">
        <f t="shared" ref="CP8:CP14" si="26">CN8-CO8</f>
        <v>0</v>
      </c>
      <c r="CQ8" s="71">
        <f>SUM(CQ13,CQ14)</f>
        <v>0</v>
      </c>
      <c r="CR8" s="72">
        <f>SUM(CR13,CR14)</f>
        <v>0</v>
      </c>
      <c r="CS8" s="74">
        <f t="shared" ref="CS8:CS14" si="27">CQ8-CR8</f>
        <v>0</v>
      </c>
      <c r="CT8" s="71">
        <f>SUM(CT13,CT14)</f>
        <v>0</v>
      </c>
      <c r="CU8" s="72">
        <f>SUM(CU13,CU14)</f>
        <v>0</v>
      </c>
      <c r="CV8" s="74">
        <f t="shared" ref="CV8:CV14" si="28">CT8-CU8</f>
        <v>0</v>
      </c>
      <c r="CW8" s="71">
        <f>SUM(CW13,CW14)</f>
        <v>0</v>
      </c>
      <c r="CX8" s="72">
        <f>SUM(CX13,CX14)</f>
        <v>0</v>
      </c>
      <c r="CY8" s="74">
        <f t="shared" ref="CY8:CY14" si="29">CW8-CX8</f>
        <v>0</v>
      </c>
      <c r="CZ8" s="71">
        <f>SUM(CZ13,CZ14)</f>
        <v>0</v>
      </c>
      <c r="DA8" s="72">
        <f>SUM(DA13,DA14)</f>
        <v>0</v>
      </c>
      <c r="DB8" s="74">
        <f t="shared" ref="DB8:DB14" si="30">CZ8-DA8</f>
        <v>0</v>
      </c>
      <c r="DC8" s="71">
        <f>SUM(DC13,DC14)</f>
        <v>0</v>
      </c>
      <c r="DD8" s="72">
        <f>SUM(DD13,DD14)</f>
        <v>0</v>
      </c>
      <c r="DE8" s="74">
        <f t="shared" ref="DE8:DE14" si="31">DC8-DD8</f>
        <v>0</v>
      </c>
      <c r="DF8" s="71">
        <f>SUM(DF13,DF14)</f>
        <v>0</v>
      </c>
      <c r="DG8" s="72">
        <f>SUM(DG13,DG14)</f>
        <v>0</v>
      </c>
      <c r="DH8" s="74">
        <f t="shared" ref="DH8:DH14" si="32">DF8-DG8</f>
        <v>0</v>
      </c>
      <c r="DI8" s="71">
        <f>SUM(DI13,DI14)</f>
        <v>0</v>
      </c>
      <c r="DJ8" s="72">
        <f>SUM(DJ13,DJ14)</f>
        <v>0</v>
      </c>
      <c r="DK8" s="74">
        <f t="shared" ref="DK8:DK14" si="33">DI8-DJ8</f>
        <v>0</v>
      </c>
      <c r="DL8" s="71">
        <f>SUM(DL13,DL14)</f>
        <v>0</v>
      </c>
      <c r="DM8" s="72">
        <f>SUM(DM13,DM14)</f>
        <v>0</v>
      </c>
      <c r="DN8" s="74">
        <f t="shared" ref="DN8:DN14" si="34">DL8-DM8</f>
        <v>0</v>
      </c>
      <c r="DO8" s="71">
        <f>SUM(DO13,DO14)</f>
        <v>0</v>
      </c>
      <c r="DP8" s="72">
        <f>SUM(DP13,DP14)</f>
        <v>0</v>
      </c>
      <c r="DQ8" s="74">
        <f t="shared" ref="DQ8:DQ14" si="35">DO8-DP8</f>
        <v>0</v>
      </c>
    </row>
    <row r="9" spans="1:121" ht="24" customHeight="1" x14ac:dyDescent="0.45">
      <c r="A9" s="63"/>
      <c r="B9" s="279" t="s">
        <v>133</v>
      </c>
      <c r="C9" s="280" t="s">
        <v>134</v>
      </c>
      <c r="D9" s="281"/>
      <c r="E9" s="71">
        <f t="shared" ref="E9:G14" si="36">SUM(H9,K9)</f>
        <v>0</v>
      </c>
      <c r="F9" s="72">
        <f t="shared" si="36"/>
        <v>0</v>
      </c>
      <c r="G9" s="73">
        <f t="shared" si="36"/>
        <v>0</v>
      </c>
      <c r="H9" s="77"/>
      <c r="I9" s="78"/>
      <c r="J9" s="74">
        <f>H9-I9</f>
        <v>0</v>
      </c>
      <c r="K9" s="75">
        <f t="shared" si="0"/>
        <v>0</v>
      </c>
      <c r="L9" s="72">
        <f t="shared" si="0"/>
        <v>0</v>
      </c>
      <c r="M9" s="76">
        <f t="shared" si="0"/>
        <v>0</v>
      </c>
      <c r="N9" s="77"/>
      <c r="O9" s="78"/>
      <c r="P9" s="74">
        <f t="shared" ref="P9:P13" si="37">N9-O9</f>
        <v>0</v>
      </c>
      <c r="Q9" s="77"/>
      <c r="R9" s="78"/>
      <c r="S9" s="74">
        <f t="shared" si="1"/>
        <v>0</v>
      </c>
      <c r="T9" s="77"/>
      <c r="U9" s="78"/>
      <c r="V9" s="74">
        <f t="shared" si="2"/>
        <v>0</v>
      </c>
      <c r="W9" s="77"/>
      <c r="X9" s="78"/>
      <c r="Y9" s="74">
        <f t="shared" si="3"/>
        <v>0</v>
      </c>
      <c r="Z9" s="77"/>
      <c r="AA9" s="78"/>
      <c r="AB9" s="74">
        <f t="shared" si="4"/>
        <v>0</v>
      </c>
      <c r="AC9" s="77"/>
      <c r="AD9" s="78"/>
      <c r="AE9" s="74">
        <f t="shared" si="5"/>
        <v>0</v>
      </c>
      <c r="AF9" s="77"/>
      <c r="AG9" s="78"/>
      <c r="AH9" s="74">
        <f t="shared" si="6"/>
        <v>0</v>
      </c>
      <c r="AI9" s="77"/>
      <c r="AJ9" s="78"/>
      <c r="AK9" s="74">
        <f t="shared" si="7"/>
        <v>0</v>
      </c>
      <c r="AL9" s="77"/>
      <c r="AM9" s="78"/>
      <c r="AN9" s="74">
        <f t="shared" si="8"/>
        <v>0</v>
      </c>
      <c r="AO9" s="77"/>
      <c r="AP9" s="78"/>
      <c r="AQ9" s="74">
        <f t="shared" si="9"/>
        <v>0</v>
      </c>
      <c r="AR9" s="77"/>
      <c r="AS9" s="78"/>
      <c r="AT9" s="74">
        <f t="shared" si="10"/>
        <v>0</v>
      </c>
      <c r="AU9" s="77"/>
      <c r="AV9" s="78"/>
      <c r="AW9" s="74">
        <f t="shared" si="11"/>
        <v>0</v>
      </c>
      <c r="AX9" s="77"/>
      <c r="AY9" s="78"/>
      <c r="AZ9" s="74">
        <f t="shared" si="12"/>
        <v>0</v>
      </c>
      <c r="BA9" s="77"/>
      <c r="BB9" s="78"/>
      <c r="BC9" s="74">
        <f t="shared" si="13"/>
        <v>0</v>
      </c>
      <c r="BD9" s="77"/>
      <c r="BE9" s="78"/>
      <c r="BF9" s="74">
        <f t="shared" si="14"/>
        <v>0</v>
      </c>
      <c r="BG9" s="77"/>
      <c r="BH9" s="78"/>
      <c r="BI9" s="74">
        <f t="shared" si="15"/>
        <v>0</v>
      </c>
      <c r="BJ9" s="77"/>
      <c r="BK9" s="78"/>
      <c r="BL9" s="74">
        <f t="shared" si="16"/>
        <v>0</v>
      </c>
      <c r="BM9" s="77"/>
      <c r="BN9" s="78"/>
      <c r="BO9" s="74">
        <f t="shared" si="17"/>
        <v>0</v>
      </c>
      <c r="BP9" s="77"/>
      <c r="BQ9" s="78"/>
      <c r="BR9" s="74">
        <f t="shared" si="18"/>
        <v>0</v>
      </c>
      <c r="BS9" s="77"/>
      <c r="BT9" s="78"/>
      <c r="BU9" s="74">
        <f t="shared" si="19"/>
        <v>0</v>
      </c>
      <c r="BV9" s="77"/>
      <c r="BW9" s="78"/>
      <c r="BX9" s="74">
        <f t="shared" si="20"/>
        <v>0</v>
      </c>
      <c r="BY9" s="77"/>
      <c r="BZ9" s="78"/>
      <c r="CA9" s="74">
        <f t="shared" si="21"/>
        <v>0</v>
      </c>
      <c r="CB9" s="77"/>
      <c r="CC9" s="78"/>
      <c r="CD9" s="74">
        <f t="shared" si="22"/>
        <v>0</v>
      </c>
      <c r="CE9" s="77"/>
      <c r="CF9" s="78"/>
      <c r="CG9" s="74">
        <f t="shared" si="23"/>
        <v>0</v>
      </c>
      <c r="CH9" s="77"/>
      <c r="CI9" s="78"/>
      <c r="CJ9" s="74">
        <f t="shared" si="24"/>
        <v>0</v>
      </c>
      <c r="CK9" s="77"/>
      <c r="CL9" s="78"/>
      <c r="CM9" s="74">
        <f t="shared" si="25"/>
        <v>0</v>
      </c>
      <c r="CN9" s="77"/>
      <c r="CO9" s="78"/>
      <c r="CP9" s="74">
        <f t="shared" si="26"/>
        <v>0</v>
      </c>
      <c r="CQ9" s="77"/>
      <c r="CR9" s="78"/>
      <c r="CS9" s="74">
        <f t="shared" si="27"/>
        <v>0</v>
      </c>
      <c r="CT9" s="77"/>
      <c r="CU9" s="78"/>
      <c r="CV9" s="74">
        <f t="shared" si="28"/>
        <v>0</v>
      </c>
      <c r="CW9" s="77"/>
      <c r="CX9" s="78"/>
      <c r="CY9" s="74">
        <f t="shared" si="29"/>
        <v>0</v>
      </c>
      <c r="CZ9" s="77"/>
      <c r="DA9" s="78"/>
      <c r="DB9" s="74">
        <f t="shared" si="30"/>
        <v>0</v>
      </c>
      <c r="DC9" s="77"/>
      <c r="DD9" s="78"/>
      <c r="DE9" s="74">
        <f t="shared" si="31"/>
        <v>0</v>
      </c>
      <c r="DF9" s="77"/>
      <c r="DG9" s="78"/>
      <c r="DH9" s="74">
        <f t="shared" si="32"/>
        <v>0</v>
      </c>
      <c r="DI9" s="77"/>
      <c r="DJ9" s="78"/>
      <c r="DK9" s="74">
        <f t="shared" si="33"/>
        <v>0</v>
      </c>
      <c r="DL9" s="77"/>
      <c r="DM9" s="78"/>
      <c r="DN9" s="74">
        <f t="shared" si="34"/>
        <v>0</v>
      </c>
      <c r="DO9" s="77"/>
      <c r="DP9" s="78"/>
      <c r="DQ9" s="74">
        <f t="shared" si="35"/>
        <v>0</v>
      </c>
    </row>
    <row r="10" spans="1:121" ht="24" customHeight="1" x14ac:dyDescent="0.45">
      <c r="A10" s="63"/>
      <c r="B10" s="279"/>
      <c r="C10" s="280" t="s">
        <v>135</v>
      </c>
      <c r="D10" s="281"/>
      <c r="E10" s="71">
        <f t="shared" si="36"/>
        <v>0</v>
      </c>
      <c r="F10" s="72">
        <f t="shared" si="36"/>
        <v>0</v>
      </c>
      <c r="G10" s="73">
        <f t="shared" si="36"/>
        <v>0</v>
      </c>
      <c r="H10" s="77"/>
      <c r="I10" s="78"/>
      <c r="J10" s="74">
        <f>H10-I10</f>
        <v>0</v>
      </c>
      <c r="K10" s="75">
        <f t="shared" si="0"/>
        <v>0</v>
      </c>
      <c r="L10" s="72">
        <f t="shared" si="0"/>
        <v>0</v>
      </c>
      <c r="M10" s="76">
        <f t="shared" si="0"/>
        <v>0</v>
      </c>
      <c r="N10" s="77"/>
      <c r="O10" s="78"/>
      <c r="P10" s="74">
        <f t="shared" si="37"/>
        <v>0</v>
      </c>
      <c r="Q10" s="77"/>
      <c r="R10" s="78"/>
      <c r="S10" s="74">
        <f t="shared" si="1"/>
        <v>0</v>
      </c>
      <c r="T10" s="77"/>
      <c r="U10" s="78"/>
      <c r="V10" s="74">
        <f t="shared" si="2"/>
        <v>0</v>
      </c>
      <c r="W10" s="77"/>
      <c r="X10" s="78"/>
      <c r="Y10" s="74">
        <f t="shared" si="3"/>
        <v>0</v>
      </c>
      <c r="Z10" s="77"/>
      <c r="AA10" s="78"/>
      <c r="AB10" s="74">
        <f t="shared" si="4"/>
        <v>0</v>
      </c>
      <c r="AC10" s="77"/>
      <c r="AD10" s="78"/>
      <c r="AE10" s="74">
        <f t="shared" si="5"/>
        <v>0</v>
      </c>
      <c r="AF10" s="77"/>
      <c r="AG10" s="78"/>
      <c r="AH10" s="74">
        <f t="shared" si="6"/>
        <v>0</v>
      </c>
      <c r="AI10" s="77"/>
      <c r="AJ10" s="78"/>
      <c r="AK10" s="74">
        <f t="shared" si="7"/>
        <v>0</v>
      </c>
      <c r="AL10" s="77"/>
      <c r="AM10" s="78"/>
      <c r="AN10" s="74">
        <f t="shared" si="8"/>
        <v>0</v>
      </c>
      <c r="AO10" s="77"/>
      <c r="AP10" s="78"/>
      <c r="AQ10" s="74">
        <f t="shared" si="9"/>
        <v>0</v>
      </c>
      <c r="AR10" s="77"/>
      <c r="AS10" s="78"/>
      <c r="AT10" s="74">
        <f t="shared" si="10"/>
        <v>0</v>
      </c>
      <c r="AU10" s="77"/>
      <c r="AV10" s="78"/>
      <c r="AW10" s="74">
        <f t="shared" si="11"/>
        <v>0</v>
      </c>
      <c r="AX10" s="77"/>
      <c r="AY10" s="78"/>
      <c r="AZ10" s="74">
        <f t="shared" si="12"/>
        <v>0</v>
      </c>
      <c r="BA10" s="77"/>
      <c r="BB10" s="78"/>
      <c r="BC10" s="74">
        <f t="shared" si="13"/>
        <v>0</v>
      </c>
      <c r="BD10" s="77"/>
      <c r="BE10" s="78"/>
      <c r="BF10" s="74">
        <f t="shared" si="14"/>
        <v>0</v>
      </c>
      <c r="BG10" s="77"/>
      <c r="BH10" s="78"/>
      <c r="BI10" s="74">
        <f t="shared" si="15"/>
        <v>0</v>
      </c>
      <c r="BJ10" s="77"/>
      <c r="BK10" s="78"/>
      <c r="BL10" s="74">
        <f t="shared" si="16"/>
        <v>0</v>
      </c>
      <c r="BM10" s="77"/>
      <c r="BN10" s="78"/>
      <c r="BO10" s="74">
        <f t="shared" si="17"/>
        <v>0</v>
      </c>
      <c r="BP10" s="77"/>
      <c r="BQ10" s="78"/>
      <c r="BR10" s="74">
        <f t="shared" si="18"/>
        <v>0</v>
      </c>
      <c r="BS10" s="77"/>
      <c r="BT10" s="78"/>
      <c r="BU10" s="74">
        <f t="shared" si="19"/>
        <v>0</v>
      </c>
      <c r="BV10" s="77"/>
      <c r="BW10" s="78"/>
      <c r="BX10" s="74">
        <f t="shared" si="20"/>
        <v>0</v>
      </c>
      <c r="BY10" s="77"/>
      <c r="BZ10" s="78"/>
      <c r="CA10" s="74">
        <f t="shared" si="21"/>
        <v>0</v>
      </c>
      <c r="CB10" s="77"/>
      <c r="CC10" s="78"/>
      <c r="CD10" s="74">
        <f t="shared" si="22"/>
        <v>0</v>
      </c>
      <c r="CE10" s="77"/>
      <c r="CF10" s="78"/>
      <c r="CG10" s="74">
        <f t="shared" si="23"/>
        <v>0</v>
      </c>
      <c r="CH10" s="77"/>
      <c r="CI10" s="78"/>
      <c r="CJ10" s="74">
        <f t="shared" si="24"/>
        <v>0</v>
      </c>
      <c r="CK10" s="77"/>
      <c r="CL10" s="78"/>
      <c r="CM10" s="74">
        <f t="shared" si="25"/>
        <v>0</v>
      </c>
      <c r="CN10" s="77"/>
      <c r="CO10" s="78"/>
      <c r="CP10" s="74">
        <f t="shared" si="26"/>
        <v>0</v>
      </c>
      <c r="CQ10" s="77"/>
      <c r="CR10" s="78"/>
      <c r="CS10" s="74">
        <f t="shared" si="27"/>
        <v>0</v>
      </c>
      <c r="CT10" s="77"/>
      <c r="CU10" s="78"/>
      <c r="CV10" s="74">
        <f t="shared" si="28"/>
        <v>0</v>
      </c>
      <c r="CW10" s="77"/>
      <c r="CX10" s="78"/>
      <c r="CY10" s="74">
        <f t="shared" si="29"/>
        <v>0</v>
      </c>
      <c r="CZ10" s="77"/>
      <c r="DA10" s="78"/>
      <c r="DB10" s="74">
        <f t="shared" si="30"/>
        <v>0</v>
      </c>
      <c r="DC10" s="77"/>
      <c r="DD10" s="78"/>
      <c r="DE10" s="74">
        <f t="shared" si="31"/>
        <v>0</v>
      </c>
      <c r="DF10" s="77"/>
      <c r="DG10" s="78"/>
      <c r="DH10" s="74">
        <f t="shared" si="32"/>
        <v>0</v>
      </c>
      <c r="DI10" s="77"/>
      <c r="DJ10" s="78"/>
      <c r="DK10" s="74">
        <f t="shared" si="33"/>
        <v>0</v>
      </c>
      <c r="DL10" s="77"/>
      <c r="DM10" s="78"/>
      <c r="DN10" s="74">
        <f t="shared" si="34"/>
        <v>0</v>
      </c>
      <c r="DO10" s="77"/>
      <c r="DP10" s="78"/>
      <c r="DQ10" s="74">
        <f t="shared" si="35"/>
        <v>0</v>
      </c>
    </row>
    <row r="11" spans="1:121" ht="24" customHeight="1" x14ac:dyDescent="0.45">
      <c r="A11" s="63"/>
      <c r="B11" s="279"/>
      <c r="C11" s="280" t="s">
        <v>136</v>
      </c>
      <c r="D11" s="281"/>
      <c r="E11" s="71">
        <f t="shared" si="36"/>
        <v>0</v>
      </c>
      <c r="F11" s="72">
        <f t="shared" si="36"/>
        <v>0</v>
      </c>
      <c r="G11" s="73">
        <f t="shared" si="36"/>
        <v>0</v>
      </c>
      <c r="H11" s="77"/>
      <c r="I11" s="78"/>
      <c r="J11" s="74">
        <f t="shared" ref="J11:J14" si="38">H11-I11</f>
        <v>0</v>
      </c>
      <c r="K11" s="75">
        <f t="shared" si="0"/>
        <v>0</v>
      </c>
      <c r="L11" s="72">
        <f t="shared" si="0"/>
        <v>0</v>
      </c>
      <c r="M11" s="76">
        <f t="shared" si="0"/>
        <v>0</v>
      </c>
      <c r="N11" s="77"/>
      <c r="O11" s="78"/>
      <c r="P11" s="74">
        <f t="shared" si="37"/>
        <v>0</v>
      </c>
      <c r="Q11" s="77"/>
      <c r="R11" s="78"/>
      <c r="S11" s="74">
        <f t="shared" si="1"/>
        <v>0</v>
      </c>
      <c r="T11" s="77"/>
      <c r="U11" s="78"/>
      <c r="V11" s="74">
        <f t="shared" si="2"/>
        <v>0</v>
      </c>
      <c r="W11" s="77"/>
      <c r="X11" s="78"/>
      <c r="Y11" s="74">
        <f t="shared" si="3"/>
        <v>0</v>
      </c>
      <c r="Z11" s="77"/>
      <c r="AA11" s="78"/>
      <c r="AB11" s="74">
        <f t="shared" si="4"/>
        <v>0</v>
      </c>
      <c r="AC11" s="77"/>
      <c r="AD11" s="78"/>
      <c r="AE11" s="74">
        <f t="shared" si="5"/>
        <v>0</v>
      </c>
      <c r="AF11" s="77"/>
      <c r="AG11" s="78"/>
      <c r="AH11" s="74">
        <f t="shared" si="6"/>
        <v>0</v>
      </c>
      <c r="AI11" s="77"/>
      <c r="AJ11" s="78"/>
      <c r="AK11" s="74">
        <f t="shared" si="7"/>
        <v>0</v>
      </c>
      <c r="AL11" s="77"/>
      <c r="AM11" s="78"/>
      <c r="AN11" s="74">
        <f t="shared" si="8"/>
        <v>0</v>
      </c>
      <c r="AO11" s="77"/>
      <c r="AP11" s="78"/>
      <c r="AQ11" s="74">
        <f t="shared" si="9"/>
        <v>0</v>
      </c>
      <c r="AR11" s="77"/>
      <c r="AS11" s="78"/>
      <c r="AT11" s="74">
        <f t="shared" si="10"/>
        <v>0</v>
      </c>
      <c r="AU11" s="77"/>
      <c r="AV11" s="78"/>
      <c r="AW11" s="74">
        <f t="shared" si="11"/>
        <v>0</v>
      </c>
      <c r="AX11" s="77"/>
      <c r="AY11" s="78"/>
      <c r="AZ11" s="74">
        <f t="shared" si="12"/>
        <v>0</v>
      </c>
      <c r="BA11" s="77"/>
      <c r="BB11" s="78"/>
      <c r="BC11" s="74">
        <f t="shared" si="13"/>
        <v>0</v>
      </c>
      <c r="BD11" s="77"/>
      <c r="BE11" s="78"/>
      <c r="BF11" s="74">
        <f t="shared" si="14"/>
        <v>0</v>
      </c>
      <c r="BG11" s="77"/>
      <c r="BH11" s="78"/>
      <c r="BI11" s="74">
        <f t="shared" si="15"/>
        <v>0</v>
      </c>
      <c r="BJ11" s="77"/>
      <c r="BK11" s="78"/>
      <c r="BL11" s="74">
        <f t="shared" si="16"/>
        <v>0</v>
      </c>
      <c r="BM11" s="77"/>
      <c r="BN11" s="78"/>
      <c r="BO11" s="74">
        <f t="shared" si="17"/>
        <v>0</v>
      </c>
      <c r="BP11" s="77"/>
      <c r="BQ11" s="78"/>
      <c r="BR11" s="74">
        <f t="shared" si="18"/>
        <v>0</v>
      </c>
      <c r="BS11" s="77"/>
      <c r="BT11" s="78"/>
      <c r="BU11" s="74">
        <f t="shared" si="19"/>
        <v>0</v>
      </c>
      <c r="BV11" s="77"/>
      <c r="BW11" s="78"/>
      <c r="BX11" s="74">
        <f t="shared" si="20"/>
        <v>0</v>
      </c>
      <c r="BY11" s="77"/>
      <c r="BZ11" s="78"/>
      <c r="CA11" s="74">
        <f t="shared" si="21"/>
        <v>0</v>
      </c>
      <c r="CB11" s="77"/>
      <c r="CC11" s="78"/>
      <c r="CD11" s="74">
        <f t="shared" si="22"/>
        <v>0</v>
      </c>
      <c r="CE11" s="77"/>
      <c r="CF11" s="78"/>
      <c r="CG11" s="74">
        <f t="shared" si="23"/>
        <v>0</v>
      </c>
      <c r="CH11" s="77"/>
      <c r="CI11" s="78"/>
      <c r="CJ11" s="74">
        <f t="shared" si="24"/>
        <v>0</v>
      </c>
      <c r="CK11" s="77"/>
      <c r="CL11" s="78"/>
      <c r="CM11" s="74">
        <f t="shared" si="25"/>
        <v>0</v>
      </c>
      <c r="CN11" s="77"/>
      <c r="CO11" s="78"/>
      <c r="CP11" s="74">
        <f t="shared" si="26"/>
        <v>0</v>
      </c>
      <c r="CQ11" s="77"/>
      <c r="CR11" s="78"/>
      <c r="CS11" s="74">
        <f t="shared" si="27"/>
        <v>0</v>
      </c>
      <c r="CT11" s="77"/>
      <c r="CU11" s="78"/>
      <c r="CV11" s="74">
        <f t="shared" si="28"/>
        <v>0</v>
      </c>
      <c r="CW11" s="77"/>
      <c r="CX11" s="78"/>
      <c r="CY11" s="74">
        <f t="shared" si="29"/>
        <v>0</v>
      </c>
      <c r="CZ11" s="77"/>
      <c r="DA11" s="78"/>
      <c r="DB11" s="74">
        <f t="shared" si="30"/>
        <v>0</v>
      </c>
      <c r="DC11" s="77"/>
      <c r="DD11" s="78"/>
      <c r="DE11" s="74">
        <f t="shared" si="31"/>
        <v>0</v>
      </c>
      <c r="DF11" s="77"/>
      <c r="DG11" s="78"/>
      <c r="DH11" s="74">
        <f t="shared" si="32"/>
        <v>0</v>
      </c>
      <c r="DI11" s="77"/>
      <c r="DJ11" s="78"/>
      <c r="DK11" s="74">
        <f t="shared" si="33"/>
        <v>0</v>
      </c>
      <c r="DL11" s="77"/>
      <c r="DM11" s="78"/>
      <c r="DN11" s="74">
        <f t="shared" si="34"/>
        <v>0</v>
      </c>
      <c r="DO11" s="77"/>
      <c r="DP11" s="78"/>
      <c r="DQ11" s="74">
        <f t="shared" si="35"/>
        <v>0</v>
      </c>
    </row>
    <row r="12" spans="1:121" ht="24" customHeight="1" x14ac:dyDescent="0.45">
      <c r="A12" s="63"/>
      <c r="B12" s="279"/>
      <c r="C12" s="280" t="s">
        <v>137</v>
      </c>
      <c r="D12" s="281"/>
      <c r="E12" s="71">
        <f t="shared" si="36"/>
        <v>0</v>
      </c>
      <c r="F12" s="72">
        <f t="shared" si="36"/>
        <v>0</v>
      </c>
      <c r="G12" s="73">
        <f t="shared" si="36"/>
        <v>0</v>
      </c>
      <c r="H12" s="77"/>
      <c r="I12" s="78"/>
      <c r="J12" s="74">
        <f t="shared" si="38"/>
        <v>0</v>
      </c>
      <c r="K12" s="75">
        <f t="shared" si="0"/>
        <v>0</v>
      </c>
      <c r="L12" s="72">
        <f t="shared" si="0"/>
        <v>0</v>
      </c>
      <c r="M12" s="76">
        <f t="shared" si="0"/>
        <v>0</v>
      </c>
      <c r="N12" s="77"/>
      <c r="O12" s="78"/>
      <c r="P12" s="74">
        <f t="shared" si="37"/>
        <v>0</v>
      </c>
      <c r="Q12" s="77"/>
      <c r="R12" s="78"/>
      <c r="S12" s="74">
        <f t="shared" si="1"/>
        <v>0</v>
      </c>
      <c r="T12" s="77"/>
      <c r="U12" s="78"/>
      <c r="V12" s="74">
        <f t="shared" si="2"/>
        <v>0</v>
      </c>
      <c r="W12" s="77"/>
      <c r="X12" s="78"/>
      <c r="Y12" s="74">
        <f t="shared" si="3"/>
        <v>0</v>
      </c>
      <c r="Z12" s="77"/>
      <c r="AA12" s="78"/>
      <c r="AB12" s="74">
        <f t="shared" si="4"/>
        <v>0</v>
      </c>
      <c r="AC12" s="77"/>
      <c r="AD12" s="78"/>
      <c r="AE12" s="74">
        <f t="shared" si="5"/>
        <v>0</v>
      </c>
      <c r="AF12" s="77"/>
      <c r="AG12" s="78"/>
      <c r="AH12" s="74">
        <f t="shared" si="6"/>
        <v>0</v>
      </c>
      <c r="AI12" s="77"/>
      <c r="AJ12" s="78"/>
      <c r="AK12" s="74">
        <f t="shared" si="7"/>
        <v>0</v>
      </c>
      <c r="AL12" s="77"/>
      <c r="AM12" s="78"/>
      <c r="AN12" s="74">
        <f t="shared" si="8"/>
        <v>0</v>
      </c>
      <c r="AO12" s="77"/>
      <c r="AP12" s="78"/>
      <c r="AQ12" s="74">
        <f t="shared" si="9"/>
        <v>0</v>
      </c>
      <c r="AR12" s="77"/>
      <c r="AS12" s="78"/>
      <c r="AT12" s="74">
        <f t="shared" si="10"/>
        <v>0</v>
      </c>
      <c r="AU12" s="77"/>
      <c r="AV12" s="78"/>
      <c r="AW12" s="74">
        <f t="shared" si="11"/>
        <v>0</v>
      </c>
      <c r="AX12" s="77"/>
      <c r="AY12" s="78"/>
      <c r="AZ12" s="74">
        <f t="shared" si="12"/>
        <v>0</v>
      </c>
      <c r="BA12" s="77"/>
      <c r="BB12" s="78"/>
      <c r="BC12" s="74">
        <f t="shared" si="13"/>
        <v>0</v>
      </c>
      <c r="BD12" s="77"/>
      <c r="BE12" s="78"/>
      <c r="BF12" s="74">
        <f t="shared" si="14"/>
        <v>0</v>
      </c>
      <c r="BG12" s="77"/>
      <c r="BH12" s="78"/>
      <c r="BI12" s="74">
        <f t="shared" si="15"/>
        <v>0</v>
      </c>
      <c r="BJ12" s="77"/>
      <c r="BK12" s="78"/>
      <c r="BL12" s="74">
        <f t="shared" si="16"/>
        <v>0</v>
      </c>
      <c r="BM12" s="77"/>
      <c r="BN12" s="78"/>
      <c r="BO12" s="74">
        <f t="shared" si="17"/>
        <v>0</v>
      </c>
      <c r="BP12" s="77"/>
      <c r="BQ12" s="78"/>
      <c r="BR12" s="74">
        <f t="shared" si="18"/>
        <v>0</v>
      </c>
      <c r="BS12" s="77"/>
      <c r="BT12" s="78"/>
      <c r="BU12" s="74">
        <f t="shared" si="19"/>
        <v>0</v>
      </c>
      <c r="BV12" s="77"/>
      <c r="BW12" s="78"/>
      <c r="BX12" s="74">
        <f t="shared" si="20"/>
        <v>0</v>
      </c>
      <c r="BY12" s="77"/>
      <c r="BZ12" s="78"/>
      <c r="CA12" s="74">
        <f t="shared" si="21"/>
        <v>0</v>
      </c>
      <c r="CB12" s="77"/>
      <c r="CC12" s="78"/>
      <c r="CD12" s="74">
        <f t="shared" si="22"/>
        <v>0</v>
      </c>
      <c r="CE12" s="77"/>
      <c r="CF12" s="78"/>
      <c r="CG12" s="74">
        <f t="shared" si="23"/>
        <v>0</v>
      </c>
      <c r="CH12" s="77"/>
      <c r="CI12" s="78"/>
      <c r="CJ12" s="74">
        <f t="shared" si="24"/>
        <v>0</v>
      </c>
      <c r="CK12" s="77"/>
      <c r="CL12" s="78"/>
      <c r="CM12" s="74">
        <f t="shared" si="25"/>
        <v>0</v>
      </c>
      <c r="CN12" s="77"/>
      <c r="CO12" s="78"/>
      <c r="CP12" s="74">
        <f t="shared" si="26"/>
        <v>0</v>
      </c>
      <c r="CQ12" s="77"/>
      <c r="CR12" s="78"/>
      <c r="CS12" s="74">
        <f t="shared" si="27"/>
        <v>0</v>
      </c>
      <c r="CT12" s="77"/>
      <c r="CU12" s="78"/>
      <c r="CV12" s="74">
        <f t="shared" si="28"/>
        <v>0</v>
      </c>
      <c r="CW12" s="77"/>
      <c r="CX12" s="78"/>
      <c r="CY12" s="74">
        <f t="shared" si="29"/>
        <v>0</v>
      </c>
      <c r="CZ12" s="77"/>
      <c r="DA12" s="78"/>
      <c r="DB12" s="74">
        <f t="shared" si="30"/>
        <v>0</v>
      </c>
      <c r="DC12" s="77"/>
      <c r="DD12" s="78"/>
      <c r="DE12" s="74">
        <f t="shared" si="31"/>
        <v>0</v>
      </c>
      <c r="DF12" s="77"/>
      <c r="DG12" s="78"/>
      <c r="DH12" s="74">
        <f t="shared" si="32"/>
        <v>0</v>
      </c>
      <c r="DI12" s="77"/>
      <c r="DJ12" s="78"/>
      <c r="DK12" s="74">
        <f t="shared" si="33"/>
        <v>0</v>
      </c>
      <c r="DL12" s="77"/>
      <c r="DM12" s="78"/>
      <c r="DN12" s="74">
        <f t="shared" si="34"/>
        <v>0</v>
      </c>
      <c r="DO12" s="77"/>
      <c r="DP12" s="78"/>
      <c r="DQ12" s="74">
        <f t="shared" si="35"/>
        <v>0</v>
      </c>
    </row>
    <row r="13" spans="1:121" ht="24" customHeight="1" x14ac:dyDescent="0.45">
      <c r="A13" s="63"/>
      <c r="B13" s="279"/>
      <c r="C13" s="280" t="s">
        <v>138</v>
      </c>
      <c r="D13" s="281"/>
      <c r="E13" s="71">
        <f t="shared" si="36"/>
        <v>0</v>
      </c>
      <c r="F13" s="72">
        <f t="shared" si="36"/>
        <v>0</v>
      </c>
      <c r="G13" s="73">
        <f t="shared" si="36"/>
        <v>0</v>
      </c>
      <c r="H13" s="71">
        <f>SUM(H9:H12)</f>
        <v>0</v>
      </c>
      <c r="I13" s="79">
        <f>SUM(I9:I12)</f>
        <v>0</v>
      </c>
      <c r="J13" s="74">
        <f t="shared" si="38"/>
        <v>0</v>
      </c>
      <c r="K13" s="75">
        <f t="shared" si="0"/>
        <v>0</v>
      </c>
      <c r="L13" s="72">
        <f t="shared" si="0"/>
        <v>0</v>
      </c>
      <c r="M13" s="76">
        <f t="shared" si="0"/>
        <v>0</v>
      </c>
      <c r="N13" s="71">
        <f>SUM(N9:N12)</f>
        <v>0</v>
      </c>
      <c r="O13" s="79">
        <f>SUM(O9:O12)</f>
        <v>0</v>
      </c>
      <c r="P13" s="74">
        <f t="shared" si="37"/>
        <v>0</v>
      </c>
      <c r="Q13" s="71">
        <f>SUM(Q9:Q12)</f>
        <v>0</v>
      </c>
      <c r="R13" s="79">
        <f>SUM(R9:R12)</f>
        <v>0</v>
      </c>
      <c r="S13" s="74">
        <f t="shared" si="1"/>
        <v>0</v>
      </c>
      <c r="T13" s="71">
        <f>SUM(T9:T12)</f>
        <v>0</v>
      </c>
      <c r="U13" s="79">
        <f>SUM(U9:U12)</f>
        <v>0</v>
      </c>
      <c r="V13" s="74">
        <f t="shared" si="2"/>
        <v>0</v>
      </c>
      <c r="W13" s="71">
        <f>SUM(W9:W12)</f>
        <v>0</v>
      </c>
      <c r="X13" s="79">
        <f>SUM(X9:X12)</f>
        <v>0</v>
      </c>
      <c r="Y13" s="74">
        <f t="shared" si="3"/>
        <v>0</v>
      </c>
      <c r="Z13" s="71">
        <f>SUM(Z9:Z12)</f>
        <v>0</v>
      </c>
      <c r="AA13" s="79">
        <f>SUM(AA9:AA12)</f>
        <v>0</v>
      </c>
      <c r="AB13" s="74">
        <f t="shared" si="4"/>
        <v>0</v>
      </c>
      <c r="AC13" s="71">
        <f>SUM(AC9:AC12)</f>
        <v>0</v>
      </c>
      <c r="AD13" s="79">
        <f>SUM(AD9:AD12)</f>
        <v>0</v>
      </c>
      <c r="AE13" s="74">
        <f t="shared" si="5"/>
        <v>0</v>
      </c>
      <c r="AF13" s="71">
        <f>SUM(AF9:AF12)</f>
        <v>0</v>
      </c>
      <c r="AG13" s="79">
        <f>SUM(AG9:AG12)</f>
        <v>0</v>
      </c>
      <c r="AH13" s="74">
        <f t="shared" si="6"/>
        <v>0</v>
      </c>
      <c r="AI13" s="71">
        <f>SUM(AI9:AI12)</f>
        <v>0</v>
      </c>
      <c r="AJ13" s="79">
        <f>SUM(AJ9:AJ12)</f>
        <v>0</v>
      </c>
      <c r="AK13" s="74">
        <f t="shared" si="7"/>
        <v>0</v>
      </c>
      <c r="AL13" s="71">
        <f>SUM(AL9:AL12)</f>
        <v>0</v>
      </c>
      <c r="AM13" s="79">
        <f>SUM(AM9:AM12)</f>
        <v>0</v>
      </c>
      <c r="AN13" s="74">
        <f t="shared" si="8"/>
        <v>0</v>
      </c>
      <c r="AO13" s="71">
        <f>SUM(AO9:AO12)</f>
        <v>0</v>
      </c>
      <c r="AP13" s="79">
        <f>SUM(AP9:AP12)</f>
        <v>0</v>
      </c>
      <c r="AQ13" s="74">
        <f t="shared" si="9"/>
        <v>0</v>
      </c>
      <c r="AR13" s="71">
        <f>SUM(AR9:AR12)</f>
        <v>0</v>
      </c>
      <c r="AS13" s="79">
        <f>SUM(AS9:AS12)</f>
        <v>0</v>
      </c>
      <c r="AT13" s="74">
        <f t="shared" si="10"/>
        <v>0</v>
      </c>
      <c r="AU13" s="71">
        <f>SUM(AU9:AU12)</f>
        <v>0</v>
      </c>
      <c r="AV13" s="79">
        <f>SUM(AV9:AV12)</f>
        <v>0</v>
      </c>
      <c r="AW13" s="74">
        <f t="shared" si="11"/>
        <v>0</v>
      </c>
      <c r="AX13" s="71">
        <f>SUM(AX9:AX12)</f>
        <v>0</v>
      </c>
      <c r="AY13" s="79">
        <f>SUM(AY9:AY12)</f>
        <v>0</v>
      </c>
      <c r="AZ13" s="74">
        <f t="shared" si="12"/>
        <v>0</v>
      </c>
      <c r="BA13" s="71">
        <f>SUM(BA9:BA12)</f>
        <v>0</v>
      </c>
      <c r="BB13" s="79">
        <f>SUM(BB9:BB12)</f>
        <v>0</v>
      </c>
      <c r="BC13" s="74">
        <f t="shared" si="13"/>
        <v>0</v>
      </c>
      <c r="BD13" s="71">
        <f>SUM(BD9:BD12)</f>
        <v>0</v>
      </c>
      <c r="BE13" s="79">
        <f>SUM(BE9:BE12)</f>
        <v>0</v>
      </c>
      <c r="BF13" s="74">
        <f t="shared" si="14"/>
        <v>0</v>
      </c>
      <c r="BG13" s="71">
        <f>SUM(BG9:BG12)</f>
        <v>0</v>
      </c>
      <c r="BH13" s="79">
        <f>SUM(BH9:BH12)</f>
        <v>0</v>
      </c>
      <c r="BI13" s="74">
        <f t="shared" si="15"/>
        <v>0</v>
      </c>
      <c r="BJ13" s="71">
        <f>SUM(BJ9:BJ12)</f>
        <v>0</v>
      </c>
      <c r="BK13" s="79">
        <f>SUM(BK9:BK12)</f>
        <v>0</v>
      </c>
      <c r="BL13" s="74">
        <f t="shared" si="16"/>
        <v>0</v>
      </c>
      <c r="BM13" s="71">
        <f>SUM(BM9:BM12)</f>
        <v>0</v>
      </c>
      <c r="BN13" s="79">
        <f>SUM(BN9:BN12)</f>
        <v>0</v>
      </c>
      <c r="BO13" s="74">
        <f t="shared" si="17"/>
        <v>0</v>
      </c>
      <c r="BP13" s="71">
        <f>SUM(BP9:BP12)</f>
        <v>0</v>
      </c>
      <c r="BQ13" s="79">
        <f>SUM(BQ9:BQ12)</f>
        <v>0</v>
      </c>
      <c r="BR13" s="74">
        <f t="shared" si="18"/>
        <v>0</v>
      </c>
      <c r="BS13" s="71">
        <f>SUM(BS9:BS12)</f>
        <v>0</v>
      </c>
      <c r="BT13" s="79">
        <f>SUM(BT9:BT12)</f>
        <v>0</v>
      </c>
      <c r="BU13" s="74">
        <f t="shared" si="19"/>
        <v>0</v>
      </c>
      <c r="BV13" s="71">
        <f>SUM(BV9:BV12)</f>
        <v>0</v>
      </c>
      <c r="BW13" s="79">
        <f>SUM(BW9:BW12)</f>
        <v>0</v>
      </c>
      <c r="BX13" s="74">
        <f t="shared" si="20"/>
        <v>0</v>
      </c>
      <c r="BY13" s="71">
        <f>SUM(BY9:BY12)</f>
        <v>0</v>
      </c>
      <c r="BZ13" s="79">
        <f>SUM(BZ9:BZ12)</f>
        <v>0</v>
      </c>
      <c r="CA13" s="74">
        <f t="shared" si="21"/>
        <v>0</v>
      </c>
      <c r="CB13" s="71">
        <f>SUM(CB9:CB12)</f>
        <v>0</v>
      </c>
      <c r="CC13" s="79">
        <f>SUM(CC9:CC12)</f>
        <v>0</v>
      </c>
      <c r="CD13" s="74">
        <f t="shared" si="22"/>
        <v>0</v>
      </c>
      <c r="CE13" s="71">
        <f>SUM(CE9:CE12)</f>
        <v>0</v>
      </c>
      <c r="CF13" s="79">
        <f>SUM(CF9:CF12)</f>
        <v>0</v>
      </c>
      <c r="CG13" s="74">
        <f t="shared" si="23"/>
        <v>0</v>
      </c>
      <c r="CH13" s="71">
        <f>SUM(CH9:CH12)</f>
        <v>0</v>
      </c>
      <c r="CI13" s="79">
        <f>SUM(CI9:CI12)</f>
        <v>0</v>
      </c>
      <c r="CJ13" s="74">
        <f t="shared" si="24"/>
        <v>0</v>
      </c>
      <c r="CK13" s="71">
        <f>SUM(CK9:CK12)</f>
        <v>0</v>
      </c>
      <c r="CL13" s="79">
        <f>SUM(CL9:CL12)</f>
        <v>0</v>
      </c>
      <c r="CM13" s="74">
        <f t="shared" si="25"/>
        <v>0</v>
      </c>
      <c r="CN13" s="71">
        <f>SUM(CN9:CN12)</f>
        <v>0</v>
      </c>
      <c r="CO13" s="79">
        <f>SUM(CO9:CO12)</f>
        <v>0</v>
      </c>
      <c r="CP13" s="74">
        <f t="shared" si="26"/>
        <v>0</v>
      </c>
      <c r="CQ13" s="71">
        <f>SUM(CQ9:CQ12)</f>
        <v>0</v>
      </c>
      <c r="CR13" s="79">
        <f>SUM(CR9:CR12)</f>
        <v>0</v>
      </c>
      <c r="CS13" s="74">
        <f t="shared" si="27"/>
        <v>0</v>
      </c>
      <c r="CT13" s="71">
        <f>SUM(CT9:CT12)</f>
        <v>0</v>
      </c>
      <c r="CU13" s="79">
        <f>SUM(CU9:CU12)</f>
        <v>0</v>
      </c>
      <c r="CV13" s="74">
        <f t="shared" si="28"/>
        <v>0</v>
      </c>
      <c r="CW13" s="71">
        <f>SUM(CW9:CW12)</f>
        <v>0</v>
      </c>
      <c r="CX13" s="79">
        <f>SUM(CX9:CX12)</f>
        <v>0</v>
      </c>
      <c r="CY13" s="74">
        <f t="shared" si="29"/>
        <v>0</v>
      </c>
      <c r="CZ13" s="71">
        <f>SUM(CZ9:CZ12)</f>
        <v>0</v>
      </c>
      <c r="DA13" s="79">
        <f>SUM(DA9:DA12)</f>
        <v>0</v>
      </c>
      <c r="DB13" s="74">
        <f t="shared" si="30"/>
        <v>0</v>
      </c>
      <c r="DC13" s="71">
        <f>SUM(DC9:DC12)</f>
        <v>0</v>
      </c>
      <c r="DD13" s="79">
        <f>SUM(DD9:DD12)</f>
        <v>0</v>
      </c>
      <c r="DE13" s="74">
        <f t="shared" si="31"/>
        <v>0</v>
      </c>
      <c r="DF13" s="71">
        <f>SUM(DF9:DF12)</f>
        <v>0</v>
      </c>
      <c r="DG13" s="79">
        <f>SUM(DG9:DG12)</f>
        <v>0</v>
      </c>
      <c r="DH13" s="74">
        <f t="shared" si="32"/>
        <v>0</v>
      </c>
      <c r="DI13" s="71">
        <f>SUM(DI9:DI12)</f>
        <v>0</v>
      </c>
      <c r="DJ13" s="79">
        <f>SUM(DJ9:DJ12)</f>
        <v>0</v>
      </c>
      <c r="DK13" s="74">
        <f t="shared" si="33"/>
        <v>0</v>
      </c>
      <c r="DL13" s="71">
        <f>SUM(DL9:DL12)</f>
        <v>0</v>
      </c>
      <c r="DM13" s="79">
        <f>SUM(DM9:DM12)</f>
        <v>0</v>
      </c>
      <c r="DN13" s="74">
        <f t="shared" si="34"/>
        <v>0</v>
      </c>
      <c r="DO13" s="71">
        <f>SUM(DO9:DO12)</f>
        <v>0</v>
      </c>
      <c r="DP13" s="79">
        <f>SUM(DP9:DP12)</f>
        <v>0</v>
      </c>
      <c r="DQ13" s="74">
        <f t="shared" si="35"/>
        <v>0</v>
      </c>
    </row>
    <row r="14" spans="1:121" ht="24" customHeight="1" x14ac:dyDescent="0.45">
      <c r="A14" s="63"/>
      <c r="B14" s="260" t="s">
        <v>139</v>
      </c>
      <c r="C14" s="261"/>
      <c r="D14" s="262"/>
      <c r="E14" s="71">
        <f t="shared" si="36"/>
        <v>0</v>
      </c>
      <c r="F14" s="72">
        <f t="shared" si="36"/>
        <v>0</v>
      </c>
      <c r="G14" s="73">
        <f t="shared" si="36"/>
        <v>0</v>
      </c>
      <c r="H14" s="77"/>
      <c r="I14" s="78"/>
      <c r="J14" s="74">
        <f t="shared" si="38"/>
        <v>0</v>
      </c>
      <c r="K14" s="75">
        <f t="shared" si="0"/>
        <v>0</v>
      </c>
      <c r="L14" s="72">
        <f t="shared" si="0"/>
        <v>0</v>
      </c>
      <c r="M14" s="76">
        <f t="shared" si="0"/>
        <v>0</v>
      </c>
      <c r="N14" s="77"/>
      <c r="O14" s="78"/>
      <c r="P14" s="74">
        <f>N14-O14</f>
        <v>0</v>
      </c>
      <c r="Q14" s="77"/>
      <c r="R14" s="78"/>
      <c r="S14" s="74">
        <f t="shared" si="1"/>
        <v>0</v>
      </c>
      <c r="T14" s="77"/>
      <c r="U14" s="78"/>
      <c r="V14" s="74">
        <f t="shared" si="2"/>
        <v>0</v>
      </c>
      <c r="W14" s="77"/>
      <c r="X14" s="78"/>
      <c r="Y14" s="74">
        <f t="shared" si="3"/>
        <v>0</v>
      </c>
      <c r="Z14" s="77"/>
      <c r="AA14" s="78"/>
      <c r="AB14" s="74">
        <f t="shared" si="4"/>
        <v>0</v>
      </c>
      <c r="AC14" s="77"/>
      <c r="AD14" s="78"/>
      <c r="AE14" s="74">
        <f t="shared" si="5"/>
        <v>0</v>
      </c>
      <c r="AF14" s="77"/>
      <c r="AG14" s="78"/>
      <c r="AH14" s="74">
        <f t="shared" si="6"/>
        <v>0</v>
      </c>
      <c r="AI14" s="77"/>
      <c r="AJ14" s="78"/>
      <c r="AK14" s="74">
        <f t="shared" si="7"/>
        <v>0</v>
      </c>
      <c r="AL14" s="77"/>
      <c r="AM14" s="78"/>
      <c r="AN14" s="74">
        <f t="shared" si="8"/>
        <v>0</v>
      </c>
      <c r="AO14" s="77"/>
      <c r="AP14" s="78"/>
      <c r="AQ14" s="74">
        <f t="shared" si="9"/>
        <v>0</v>
      </c>
      <c r="AR14" s="77"/>
      <c r="AS14" s="78"/>
      <c r="AT14" s="74">
        <f t="shared" si="10"/>
        <v>0</v>
      </c>
      <c r="AU14" s="77"/>
      <c r="AV14" s="78"/>
      <c r="AW14" s="74">
        <f t="shared" si="11"/>
        <v>0</v>
      </c>
      <c r="AX14" s="77"/>
      <c r="AY14" s="78"/>
      <c r="AZ14" s="74">
        <f t="shared" si="12"/>
        <v>0</v>
      </c>
      <c r="BA14" s="77"/>
      <c r="BB14" s="78"/>
      <c r="BC14" s="74">
        <f t="shared" si="13"/>
        <v>0</v>
      </c>
      <c r="BD14" s="77"/>
      <c r="BE14" s="78"/>
      <c r="BF14" s="74">
        <f t="shared" si="14"/>
        <v>0</v>
      </c>
      <c r="BG14" s="77"/>
      <c r="BH14" s="78"/>
      <c r="BI14" s="74">
        <f t="shared" si="15"/>
        <v>0</v>
      </c>
      <c r="BJ14" s="77"/>
      <c r="BK14" s="78"/>
      <c r="BL14" s="74">
        <f t="shared" si="16"/>
        <v>0</v>
      </c>
      <c r="BM14" s="77"/>
      <c r="BN14" s="78"/>
      <c r="BO14" s="74">
        <f t="shared" si="17"/>
        <v>0</v>
      </c>
      <c r="BP14" s="77"/>
      <c r="BQ14" s="78"/>
      <c r="BR14" s="74">
        <f t="shared" si="18"/>
        <v>0</v>
      </c>
      <c r="BS14" s="77"/>
      <c r="BT14" s="78"/>
      <c r="BU14" s="74">
        <f t="shared" si="19"/>
        <v>0</v>
      </c>
      <c r="BV14" s="77"/>
      <c r="BW14" s="78"/>
      <c r="BX14" s="74">
        <f t="shared" si="20"/>
        <v>0</v>
      </c>
      <c r="BY14" s="77"/>
      <c r="BZ14" s="78"/>
      <c r="CA14" s="74">
        <f t="shared" si="21"/>
        <v>0</v>
      </c>
      <c r="CB14" s="77"/>
      <c r="CC14" s="78"/>
      <c r="CD14" s="74">
        <f t="shared" si="22"/>
        <v>0</v>
      </c>
      <c r="CE14" s="77"/>
      <c r="CF14" s="78"/>
      <c r="CG14" s="74">
        <f t="shared" si="23"/>
        <v>0</v>
      </c>
      <c r="CH14" s="77"/>
      <c r="CI14" s="78"/>
      <c r="CJ14" s="74">
        <f t="shared" si="24"/>
        <v>0</v>
      </c>
      <c r="CK14" s="77"/>
      <c r="CL14" s="78"/>
      <c r="CM14" s="74">
        <f t="shared" si="25"/>
        <v>0</v>
      </c>
      <c r="CN14" s="77"/>
      <c r="CO14" s="78"/>
      <c r="CP14" s="74">
        <f t="shared" si="26"/>
        <v>0</v>
      </c>
      <c r="CQ14" s="77"/>
      <c r="CR14" s="78"/>
      <c r="CS14" s="74">
        <f t="shared" si="27"/>
        <v>0</v>
      </c>
      <c r="CT14" s="77"/>
      <c r="CU14" s="78"/>
      <c r="CV14" s="74">
        <f t="shared" si="28"/>
        <v>0</v>
      </c>
      <c r="CW14" s="77"/>
      <c r="CX14" s="78"/>
      <c r="CY14" s="74">
        <f t="shared" si="29"/>
        <v>0</v>
      </c>
      <c r="CZ14" s="77"/>
      <c r="DA14" s="78"/>
      <c r="DB14" s="74">
        <f t="shared" si="30"/>
        <v>0</v>
      </c>
      <c r="DC14" s="77"/>
      <c r="DD14" s="78"/>
      <c r="DE14" s="74">
        <f t="shared" si="31"/>
        <v>0</v>
      </c>
      <c r="DF14" s="77"/>
      <c r="DG14" s="78"/>
      <c r="DH14" s="74">
        <f t="shared" si="32"/>
        <v>0</v>
      </c>
      <c r="DI14" s="77"/>
      <c r="DJ14" s="78"/>
      <c r="DK14" s="74">
        <f t="shared" si="33"/>
        <v>0</v>
      </c>
      <c r="DL14" s="77"/>
      <c r="DM14" s="78"/>
      <c r="DN14" s="74">
        <f t="shared" si="34"/>
        <v>0</v>
      </c>
      <c r="DO14" s="77"/>
      <c r="DP14" s="78"/>
      <c r="DQ14" s="74">
        <f t="shared" si="35"/>
        <v>0</v>
      </c>
    </row>
    <row r="15" spans="1:121" ht="24" customHeight="1" x14ac:dyDescent="0.45">
      <c r="A15" s="63"/>
      <c r="B15" s="263" t="s">
        <v>140</v>
      </c>
      <c r="C15" s="264"/>
      <c r="D15" s="80" t="s">
        <v>141</v>
      </c>
      <c r="E15" s="265" t="s">
        <v>142</v>
      </c>
      <c r="F15" s="266"/>
      <c r="G15" s="267"/>
      <c r="H15" s="81"/>
      <c r="I15" s="160">
        <f>MIN(H14,ROUNDDOWN((I13+H18)*H15,0))</f>
        <v>0</v>
      </c>
      <c r="J15" s="82" t="str">
        <f>IF((I14+H19)&gt;I15,"ERR","")</f>
        <v/>
      </c>
      <c r="K15" s="265" t="s">
        <v>142</v>
      </c>
      <c r="L15" s="266"/>
      <c r="M15" s="267"/>
      <c r="N15" s="81"/>
      <c r="O15" s="160">
        <f t="shared" ref="O15" si="39">MIN(N14,ROUNDDOWN((O13+N18)*N15,0))</f>
        <v>0</v>
      </c>
      <c r="P15" s="82" t="str">
        <f t="shared" ref="P15" si="40">IF((O14+N19)&gt;O15,"ERR","")</f>
        <v/>
      </c>
      <c r="Q15" s="81"/>
      <c r="R15" s="160">
        <f t="shared" ref="R15" si="41">MIN(Q14,ROUNDDOWN((R13+Q18)*Q15,0))</f>
        <v>0</v>
      </c>
      <c r="S15" s="82" t="str">
        <f t="shared" ref="S15" si="42">IF((R14+Q19)&gt;R15,"ERR","")</f>
        <v/>
      </c>
      <c r="T15" s="81"/>
      <c r="U15" s="160">
        <f t="shared" ref="U15" si="43">MIN(T14,ROUNDDOWN((U13+T18)*T15,0))</f>
        <v>0</v>
      </c>
      <c r="V15" s="82" t="str">
        <f t="shared" ref="V15" si="44">IF((U14+T19)&gt;U15,"ERR","")</f>
        <v/>
      </c>
      <c r="W15" s="81"/>
      <c r="X15" s="160">
        <f t="shared" ref="X15" si="45">MIN(W14,ROUNDDOWN((X13+W18)*W15,0))</f>
        <v>0</v>
      </c>
      <c r="Y15" s="82" t="str">
        <f t="shared" ref="Y15" si="46">IF((X14+W19)&gt;X15,"ERR","")</f>
        <v/>
      </c>
      <c r="Z15" s="81"/>
      <c r="AA15" s="160">
        <f t="shared" ref="AA15" si="47">MIN(Z14,ROUNDDOWN((AA13+Z18)*Z15,0))</f>
        <v>0</v>
      </c>
      <c r="AB15" s="82" t="str">
        <f t="shared" ref="AB15" si="48">IF((AA14+Z19)&gt;AA15,"ERR","")</f>
        <v/>
      </c>
      <c r="AC15" s="81"/>
      <c r="AD15" s="160">
        <f t="shared" ref="AD15" si="49">MIN(AC14,ROUNDDOWN((AD13+AC18)*AC15,0))</f>
        <v>0</v>
      </c>
      <c r="AE15" s="82" t="str">
        <f t="shared" ref="AE15" si="50">IF((AD14+AC19)&gt;AD15,"ERR","")</f>
        <v/>
      </c>
      <c r="AF15" s="81"/>
      <c r="AG15" s="160">
        <f t="shared" ref="AG15" si="51">MIN(AF14,ROUNDDOWN((AG13+AF18)*AF15,0))</f>
        <v>0</v>
      </c>
      <c r="AH15" s="82" t="str">
        <f t="shared" ref="AH15" si="52">IF((AG14+AF19)&gt;AG15,"ERR","")</f>
        <v/>
      </c>
      <c r="AI15" s="81"/>
      <c r="AJ15" s="160">
        <f t="shared" ref="AJ15" si="53">MIN(AI14,ROUNDDOWN((AJ13+AI18)*AI15,0))</f>
        <v>0</v>
      </c>
      <c r="AK15" s="82" t="str">
        <f t="shared" ref="AK15" si="54">IF((AJ14+AI19)&gt;AJ15,"ERR","")</f>
        <v/>
      </c>
      <c r="AL15" s="81"/>
      <c r="AM15" s="160">
        <f t="shared" ref="AM15" si="55">MIN(AL14,ROUNDDOWN((AM13+AL18)*AL15,0))</f>
        <v>0</v>
      </c>
      <c r="AN15" s="82" t="str">
        <f t="shared" ref="AN15" si="56">IF((AM14+AL19)&gt;AM15,"ERR","")</f>
        <v/>
      </c>
      <c r="AO15" s="81"/>
      <c r="AP15" s="160">
        <f t="shared" ref="AP15" si="57">MIN(AO14,ROUNDDOWN((AP13+AO18)*AO15,0))</f>
        <v>0</v>
      </c>
      <c r="AQ15" s="82" t="str">
        <f t="shared" ref="AQ15" si="58">IF((AP14+AO19)&gt;AP15,"ERR","")</f>
        <v/>
      </c>
      <c r="AR15" s="81"/>
      <c r="AS15" s="160">
        <f t="shared" ref="AS15" si="59">MIN(AR14,ROUNDDOWN((AS13+AR18)*AR15,0))</f>
        <v>0</v>
      </c>
      <c r="AT15" s="82" t="str">
        <f t="shared" ref="AT15" si="60">IF((AS14+AR19)&gt;AS15,"ERR","")</f>
        <v/>
      </c>
      <c r="AU15" s="81"/>
      <c r="AV15" s="160">
        <f t="shared" ref="AV15" si="61">MIN(AU14,ROUNDDOWN((AV13+AU18)*AU15,0))</f>
        <v>0</v>
      </c>
      <c r="AW15" s="82" t="str">
        <f t="shared" ref="AW15" si="62">IF((AV14+AU19)&gt;AV15,"ERR","")</f>
        <v/>
      </c>
      <c r="AX15" s="81"/>
      <c r="AY15" s="160">
        <f t="shared" ref="AY15" si="63">MIN(AX14,ROUNDDOWN((AY13+AX18)*AX15,0))</f>
        <v>0</v>
      </c>
      <c r="AZ15" s="82" t="str">
        <f t="shared" ref="AZ15" si="64">IF((AY14+AX19)&gt;AY15,"ERR","")</f>
        <v/>
      </c>
      <c r="BA15" s="81"/>
      <c r="BB15" s="160">
        <f t="shared" ref="BB15" si="65">MIN(BA14,ROUNDDOWN((BB13+BA18)*BA15,0))</f>
        <v>0</v>
      </c>
      <c r="BC15" s="82" t="str">
        <f t="shared" ref="BC15" si="66">IF((BB14+BA19)&gt;BB15,"ERR","")</f>
        <v/>
      </c>
      <c r="BD15" s="81"/>
      <c r="BE15" s="160">
        <f t="shared" ref="BE15" si="67">MIN(BD14,ROUNDDOWN((BE13+BD18)*BD15,0))</f>
        <v>0</v>
      </c>
      <c r="BF15" s="82" t="str">
        <f t="shared" ref="BF15" si="68">IF((BE14+BD19)&gt;BE15,"ERR","")</f>
        <v/>
      </c>
      <c r="BG15" s="81"/>
      <c r="BH15" s="160">
        <f t="shared" ref="BH15" si="69">MIN(BG14,ROUNDDOWN((BH13+BG18)*BG15,0))</f>
        <v>0</v>
      </c>
      <c r="BI15" s="82" t="str">
        <f t="shared" ref="BI15" si="70">IF((BH14+BG19)&gt;BH15,"ERR","")</f>
        <v/>
      </c>
      <c r="BJ15" s="81"/>
      <c r="BK15" s="160">
        <f t="shared" ref="BK15" si="71">MIN(BJ14,ROUNDDOWN((BK13+BJ18)*BJ15,0))</f>
        <v>0</v>
      </c>
      <c r="BL15" s="82" t="str">
        <f t="shared" ref="BL15" si="72">IF((BK14+BJ19)&gt;BK15,"ERR","")</f>
        <v/>
      </c>
      <c r="BM15" s="81"/>
      <c r="BN15" s="160">
        <f t="shared" ref="BN15" si="73">MIN(BM14,ROUNDDOWN((BN13+BM18)*BM15,0))</f>
        <v>0</v>
      </c>
      <c r="BO15" s="82" t="str">
        <f t="shared" ref="BO15" si="74">IF((BN14+BM19)&gt;BN15,"ERR","")</f>
        <v/>
      </c>
      <c r="BP15" s="81"/>
      <c r="BQ15" s="160">
        <f t="shared" ref="BQ15" si="75">MIN(BP14,ROUNDDOWN((BQ13+BP18)*BP15,0))</f>
        <v>0</v>
      </c>
      <c r="BR15" s="82" t="str">
        <f t="shared" ref="BR15" si="76">IF((BQ14+BP19)&gt;BQ15,"ERR","")</f>
        <v/>
      </c>
      <c r="BS15" s="81"/>
      <c r="BT15" s="160">
        <f t="shared" ref="BT15" si="77">MIN(BS14,ROUNDDOWN((BT13+BS18)*BS15,0))</f>
        <v>0</v>
      </c>
      <c r="BU15" s="82" t="str">
        <f t="shared" ref="BU15" si="78">IF((BT14+BS19)&gt;BT15,"ERR","")</f>
        <v/>
      </c>
      <c r="BV15" s="81"/>
      <c r="BW15" s="160">
        <f t="shared" ref="BW15" si="79">MIN(BV14,ROUNDDOWN((BW13+BV18)*BV15,0))</f>
        <v>0</v>
      </c>
      <c r="BX15" s="82" t="str">
        <f t="shared" ref="BX15" si="80">IF((BW14+BV19)&gt;BW15,"ERR","")</f>
        <v/>
      </c>
      <c r="BY15" s="81"/>
      <c r="BZ15" s="160">
        <f t="shared" ref="BZ15" si="81">MIN(BY14,ROUNDDOWN((BZ13+BY18)*BY15,0))</f>
        <v>0</v>
      </c>
      <c r="CA15" s="82" t="str">
        <f t="shared" ref="CA15" si="82">IF((BZ14+BY19)&gt;BZ15,"ERR","")</f>
        <v/>
      </c>
      <c r="CB15" s="81"/>
      <c r="CC15" s="160">
        <f t="shared" ref="CC15" si="83">MIN(CB14,ROUNDDOWN((CC13+CB18)*CB15,0))</f>
        <v>0</v>
      </c>
      <c r="CD15" s="82" t="str">
        <f t="shared" ref="CD15" si="84">IF((CC14+CB19)&gt;CC15,"ERR","")</f>
        <v/>
      </c>
      <c r="CE15" s="81"/>
      <c r="CF15" s="160">
        <f t="shared" ref="CF15" si="85">MIN(CE14,ROUNDDOWN((CF13+CE18)*CE15,0))</f>
        <v>0</v>
      </c>
      <c r="CG15" s="82" t="str">
        <f t="shared" ref="CG15" si="86">IF((CF14+CE19)&gt;CF15,"ERR","")</f>
        <v/>
      </c>
      <c r="CH15" s="81"/>
      <c r="CI15" s="160">
        <f t="shared" ref="CI15" si="87">MIN(CH14,ROUNDDOWN((CI13+CH18)*CH15,0))</f>
        <v>0</v>
      </c>
      <c r="CJ15" s="82" t="str">
        <f t="shared" ref="CJ15" si="88">IF((CI14+CH19)&gt;CI15,"ERR","")</f>
        <v/>
      </c>
      <c r="CK15" s="81"/>
      <c r="CL15" s="160">
        <f t="shared" ref="CL15" si="89">MIN(CK14,ROUNDDOWN((CL13+CK18)*CK15,0))</f>
        <v>0</v>
      </c>
      <c r="CM15" s="82" t="str">
        <f t="shared" ref="CM15" si="90">IF((CL14+CK19)&gt;CL15,"ERR","")</f>
        <v/>
      </c>
      <c r="CN15" s="81"/>
      <c r="CO15" s="160">
        <f t="shared" ref="CO15" si="91">MIN(CN14,ROUNDDOWN((CO13+CN18)*CN15,0))</f>
        <v>0</v>
      </c>
      <c r="CP15" s="82" t="str">
        <f t="shared" ref="CP15" si="92">IF((CO14+CN19)&gt;CO15,"ERR","")</f>
        <v/>
      </c>
      <c r="CQ15" s="81"/>
      <c r="CR15" s="160">
        <f t="shared" ref="CR15" si="93">MIN(CQ14,ROUNDDOWN((CR13+CQ18)*CQ15,0))</f>
        <v>0</v>
      </c>
      <c r="CS15" s="82" t="str">
        <f t="shared" ref="CS15" si="94">IF((CR14+CQ19)&gt;CR15,"ERR","")</f>
        <v/>
      </c>
      <c r="CT15" s="81"/>
      <c r="CU15" s="160">
        <f t="shared" ref="CU15" si="95">MIN(CT14,ROUNDDOWN((CU13+CT18)*CT15,0))</f>
        <v>0</v>
      </c>
      <c r="CV15" s="82" t="str">
        <f t="shared" ref="CV15" si="96">IF((CU14+CT19)&gt;CU15,"ERR","")</f>
        <v/>
      </c>
      <c r="CW15" s="81"/>
      <c r="CX15" s="160">
        <f t="shared" ref="CX15" si="97">MIN(CW14,ROUNDDOWN((CX13+CW18)*CW15,0))</f>
        <v>0</v>
      </c>
      <c r="CY15" s="82" t="str">
        <f t="shared" ref="CY15" si="98">IF((CX14+CW19)&gt;CX15,"ERR","")</f>
        <v/>
      </c>
      <c r="CZ15" s="81"/>
      <c r="DA15" s="160">
        <f t="shared" ref="DA15" si="99">MIN(CZ14,ROUNDDOWN((DA13+CZ18)*CZ15,0))</f>
        <v>0</v>
      </c>
      <c r="DB15" s="82" t="str">
        <f t="shared" ref="DB15" si="100">IF((DA14+CZ19)&gt;DA15,"ERR","")</f>
        <v/>
      </c>
      <c r="DC15" s="81"/>
      <c r="DD15" s="160">
        <f t="shared" ref="DD15" si="101">MIN(DC14,ROUNDDOWN((DD13+DC18)*DC15,0))</f>
        <v>0</v>
      </c>
      <c r="DE15" s="82" t="str">
        <f t="shared" ref="DE15" si="102">IF((DD14+DC19)&gt;DD15,"ERR","")</f>
        <v/>
      </c>
      <c r="DF15" s="81"/>
      <c r="DG15" s="160">
        <f t="shared" ref="DG15" si="103">MIN(DF14,ROUNDDOWN((DG13+DF18)*DF15,0))</f>
        <v>0</v>
      </c>
      <c r="DH15" s="82" t="str">
        <f t="shared" ref="DH15" si="104">IF((DG14+DF19)&gt;DG15,"ERR","")</f>
        <v/>
      </c>
      <c r="DI15" s="81"/>
      <c r="DJ15" s="160">
        <f t="shared" ref="DJ15" si="105">MIN(DI14,ROUNDDOWN((DJ13+DI18)*DI15,0))</f>
        <v>0</v>
      </c>
      <c r="DK15" s="82" t="str">
        <f t="shared" ref="DK15" si="106">IF((DJ14+DI19)&gt;DJ15,"ERR","")</f>
        <v/>
      </c>
      <c r="DL15" s="81"/>
      <c r="DM15" s="160">
        <f t="shared" ref="DM15" si="107">MIN(DL14,ROUNDDOWN((DM13+DL18)*DL15,0))</f>
        <v>0</v>
      </c>
      <c r="DN15" s="82" t="str">
        <f t="shared" ref="DN15" si="108">IF((DM14+DL19)&gt;DM15,"ERR","")</f>
        <v/>
      </c>
      <c r="DO15" s="81"/>
      <c r="DP15" s="160">
        <f t="shared" ref="DP15" si="109">MIN(DO14,ROUNDDOWN((DP13+DO18)*DO15,0))</f>
        <v>0</v>
      </c>
      <c r="DQ15" s="82" t="str">
        <f t="shared" ref="DQ15" si="110">IF((DP14+DO19)&gt;DP15,"ERR","")</f>
        <v/>
      </c>
    </row>
    <row r="16" spans="1:121" ht="24" customHeight="1" x14ac:dyDescent="0.45">
      <c r="A16" s="63"/>
      <c r="B16" s="268" t="s">
        <v>143</v>
      </c>
      <c r="C16" s="269"/>
      <c r="D16" s="270"/>
      <c r="E16" s="256"/>
      <c r="F16" s="257"/>
      <c r="G16" s="73">
        <f>SUM(J16,M16)</f>
        <v>0</v>
      </c>
      <c r="H16" s="256"/>
      <c r="I16" s="257"/>
      <c r="J16" s="144">
        <f t="shared" ref="J16" si="111">IF(J13-H18&gt;0,J13-H18,"0")+IF(J14-H19&gt;0,J14-H19,"0")</f>
        <v>0</v>
      </c>
      <c r="K16" s="256"/>
      <c r="L16" s="271"/>
      <c r="M16" s="76">
        <f>SUM(P16,S16,V16,Y16,AB16,AE16,AH16,AK16,AN16,AQ16,AT16,AW16,AZ16,BC16,BF16,BI16,BL16,BO16,BR16,BU16,BX16,CA16,CD16,CG16,CJ16,CM16,CP16,CS16,CV16,CY16,DB16,DE16,DH16,DK16,DN16,DQ16)</f>
        <v>0</v>
      </c>
      <c r="N16" s="256"/>
      <c r="O16" s="257"/>
      <c r="P16" s="144">
        <f t="shared" ref="P16:CA16" si="112">IF(P13-N18&gt;0,P13-N18,"0")+IF(P14-N19&gt;0,P14-N19,"0")</f>
        <v>0</v>
      </c>
      <c r="Q16" s="256"/>
      <c r="R16" s="257"/>
      <c r="S16" s="144">
        <f t="shared" si="112"/>
        <v>0</v>
      </c>
      <c r="T16" s="256"/>
      <c r="U16" s="257"/>
      <c r="V16" s="144">
        <f t="shared" si="112"/>
        <v>0</v>
      </c>
      <c r="W16" s="256"/>
      <c r="X16" s="257"/>
      <c r="Y16" s="144">
        <f t="shared" si="112"/>
        <v>0</v>
      </c>
      <c r="Z16" s="256"/>
      <c r="AA16" s="257"/>
      <c r="AB16" s="144">
        <f t="shared" si="112"/>
        <v>0</v>
      </c>
      <c r="AC16" s="256"/>
      <c r="AD16" s="257"/>
      <c r="AE16" s="144">
        <f t="shared" si="112"/>
        <v>0</v>
      </c>
      <c r="AF16" s="256"/>
      <c r="AG16" s="257"/>
      <c r="AH16" s="144">
        <f t="shared" si="112"/>
        <v>0</v>
      </c>
      <c r="AI16" s="256"/>
      <c r="AJ16" s="257"/>
      <c r="AK16" s="144">
        <f t="shared" si="112"/>
        <v>0</v>
      </c>
      <c r="AL16" s="256"/>
      <c r="AM16" s="257"/>
      <c r="AN16" s="144">
        <f t="shared" si="112"/>
        <v>0</v>
      </c>
      <c r="AO16" s="256"/>
      <c r="AP16" s="257"/>
      <c r="AQ16" s="144">
        <f t="shared" si="112"/>
        <v>0</v>
      </c>
      <c r="AR16" s="256"/>
      <c r="AS16" s="257"/>
      <c r="AT16" s="144">
        <f t="shared" si="112"/>
        <v>0</v>
      </c>
      <c r="AU16" s="256"/>
      <c r="AV16" s="257"/>
      <c r="AW16" s="144">
        <f t="shared" si="112"/>
        <v>0</v>
      </c>
      <c r="AX16" s="256"/>
      <c r="AY16" s="257"/>
      <c r="AZ16" s="144">
        <f t="shared" si="112"/>
        <v>0</v>
      </c>
      <c r="BA16" s="256"/>
      <c r="BB16" s="257"/>
      <c r="BC16" s="144">
        <f t="shared" si="112"/>
        <v>0</v>
      </c>
      <c r="BD16" s="256"/>
      <c r="BE16" s="257"/>
      <c r="BF16" s="144">
        <f t="shared" si="112"/>
        <v>0</v>
      </c>
      <c r="BG16" s="256"/>
      <c r="BH16" s="257"/>
      <c r="BI16" s="144">
        <f t="shared" si="112"/>
        <v>0</v>
      </c>
      <c r="BJ16" s="256"/>
      <c r="BK16" s="257"/>
      <c r="BL16" s="144">
        <f t="shared" si="112"/>
        <v>0</v>
      </c>
      <c r="BM16" s="256"/>
      <c r="BN16" s="257"/>
      <c r="BO16" s="144">
        <f t="shared" si="112"/>
        <v>0</v>
      </c>
      <c r="BP16" s="256"/>
      <c r="BQ16" s="257"/>
      <c r="BR16" s="144">
        <f t="shared" si="112"/>
        <v>0</v>
      </c>
      <c r="BS16" s="256"/>
      <c r="BT16" s="257"/>
      <c r="BU16" s="144">
        <f t="shared" si="112"/>
        <v>0</v>
      </c>
      <c r="BV16" s="256"/>
      <c r="BW16" s="257"/>
      <c r="BX16" s="144">
        <f t="shared" si="112"/>
        <v>0</v>
      </c>
      <c r="BY16" s="256"/>
      <c r="BZ16" s="257"/>
      <c r="CA16" s="144">
        <f t="shared" si="112"/>
        <v>0</v>
      </c>
      <c r="CB16" s="256"/>
      <c r="CC16" s="257"/>
      <c r="CD16" s="144">
        <f t="shared" ref="CD16:DQ16" si="113">IF(CD13-CB18&gt;0,CD13-CB18,"0")+IF(CD14-CB19&gt;0,CD14-CB19,"0")</f>
        <v>0</v>
      </c>
      <c r="CE16" s="256"/>
      <c r="CF16" s="257"/>
      <c r="CG16" s="144">
        <f t="shared" si="113"/>
        <v>0</v>
      </c>
      <c r="CH16" s="256"/>
      <c r="CI16" s="257"/>
      <c r="CJ16" s="144">
        <f t="shared" si="113"/>
        <v>0</v>
      </c>
      <c r="CK16" s="256"/>
      <c r="CL16" s="257"/>
      <c r="CM16" s="144">
        <f t="shared" si="113"/>
        <v>0</v>
      </c>
      <c r="CN16" s="256"/>
      <c r="CO16" s="257"/>
      <c r="CP16" s="144">
        <f t="shared" si="113"/>
        <v>0</v>
      </c>
      <c r="CQ16" s="256"/>
      <c r="CR16" s="257"/>
      <c r="CS16" s="144">
        <f t="shared" si="113"/>
        <v>0</v>
      </c>
      <c r="CT16" s="256"/>
      <c r="CU16" s="257"/>
      <c r="CV16" s="144">
        <f t="shared" si="113"/>
        <v>0</v>
      </c>
      <c r="CW16" s="256"/>
      <c r="CX16" s="257"/>
      <c r="CY16" s="144">
        <f t="shared" si="113"/>
        <v>0</v>
      </c>
      <c r="CZ16" s="256"/>
      <c r="DA16" s="257"/>
      <c r="DB16" s="144">
        <f t="shared" si="113"/>
        <v>0</v>
      </c>
      <c r="DC16" s="256"/>
      <c r="DD16" s="257"/>
      <c r="DE16" s="144">
        <f t="shared" si="113"/>
        <v>0</v>
      </c>
      <c r="DF16" s="256"/>
      <c r="DG16" s="257"/>
      <c r="DH16" s="144">
        <f t="shared" si="113"/>
        <v>0</v>
      </c>
      <c r="DI16" s="256"/>
      <c r="DJ16" s="257"/>
      <c r="DK16" s="144">
        <f t="shared" si="113"/>
        <v>0</v>
      </c>
      <c r="DL16" s="256"/>
      <c r="DM16" s="257"/>
      <c r="DN16" s="144">
        <f t="shared" si="113"/>
        <v>0</v>
      </c>
      <c r="DO16" s="256"/>
      <c r="DP16" s="257"/>
      <c r="DQ16" s="144">
        <f t="shared" si="113"/>
        <v>0</v>
      </c>
    </row>
    <row r="17" spans="1:121" ht="24" customHeight="1" x14ac:dyDescent="0.45">
      <c r="A17" s="63"/>
      <c r="B17" s="268" t="s">
        <v>144</v>
      </c>
      <c r="C17" s="269"/>
      <c r="D17" s="270"/>
      <c r="E17" s="258"/>
      <c r="F17" s="259"/>
      <c r="G17" s="83">
        <f>SUM(J17,M17)</f>
        <v>0</v>
      </c>
      <c r="H17" s="258"/>
      <c r="I17" s="259"/>
      <c r="J17" s="83">
        <f t="shared" ref="J17" si="114">IF(J13-H18&lt;0,J13-H18,"0")+IF(J14-H19&lt;0,J14-H19,"0")</f>
        <v>0</v>
      </c>
      <c r="K17" s="258"/>
      <c r="L17" s="272"/>
      <c r="M17" s="84">
        <f>SUM(P17,S17,V17,Y17,AB17,AE17,AH17,AK17,AN17,AQ17,AT17,AW17,AZ17,BC17,BF17,BI17,BL17,BO17,BR17,BU17,BX17,CA17,CD17,CG17,CJ17,CM17,CP17,CS17,CV17,CY17,DB17,DE17,DH17,DK17,DN17,DQ17)</f>
        <v>0</v>
      </c>
      <c r="N17" s="258"/>
      <c r="O17" s="259"/>
      <c r="P17" s="83">
        <f t="shared" ref="P17:CA17" si="115">IF(P13-N18&lt;0,P13-N18,"0")+IF(P14-N19&lt;0,P14-N19,"0")</f>
        <v>0</v>
      </c>
      <c r="Q17" s="258"/>
      <c r="R17" s="259"/>
      <c r="S17" s="83">
        <f t="shared" si="115"/>
        <v>0</v>
      </c>
      <c r="T17" s="258"/>
      <c r="U17" s="259"/>
      <c r="V17" s="83">
        <f t="shared" si="115"/>
        <v>0</v>
      </c>
      <c r="W17" s="258"/>
      <c r="X17" s="259"/>
      <c r="Y17" s="83">
        <f t="shared" si="115"/>
        <v>0</v>
      </c>
      <c r="Z17" s="258"/>
      <c r="AA17" s="259"/>
      <c r="AB17" s="83">
        <f t="shared" si="115"/>
        <v>0</v>
      </c>
      <c r="AC17" s="258"/>
      <c r="AD17" s="259"/>
      <c r="AE17" s="83">
        <f t="shared" si="115"/>
        <v>0</v>
      </c>
      <c r="AF17" s="258"/>
      <c r="AG17" s="259"/>
      <c r="AH17" s="83">
        <f t="shared" si="115"/>
        <v>0</v>
      </c>
      <c r="AI17" s="258"/>
      <c r="AJ17" s="259"/>
      <c r="AK17" s="83">
        <f t="shared" si="115"/>
        <v>0</v>
      </c>
      <c r="AL17" s="258"/>
      <c r="AM17" s="259"/>
      <c r="AN17" s="83">
        <f t="shared" si="115"/>
        <v>0</v>
      </c>
      <c r="AO17" s="258"/>
      <c r="AP17" s="259"/>
      <c r="AQ17" s="83">
        <f t="shared" si="115"/>
        <v>0</v>
      </c>
      <c r="AR17" s="258"/>
      <c r="AS17" s="259"/>
      <c r="AT17" s="83">
        <f t="shared" si="115"/>
        <v>0</v>
      </c>
      <c r="AU17" s="258"/>
      <c r="AV17" s="259"/>
      <c r="AW17" s="83">
        <f t="shared" si="115"/>
        <v>0</v>
      </c>
      <c r="AX17" s="258"/>
      <c r="AY17" s="259"/>
      <c r="AZ17" s="83">
        <f t="shared" si="115"/>
        <v>0</v>
      </c>
      <c r="BA17" s="258"/>
      <c r="BB17" s="259"/>
      <c r="BC17" s="83">
        <f t="shared" si="115"/>
        <v>0</v>
      </c>
      <c r="BD17" s="258"/>
      <c r="BE17" s="259"/>
      <c r="BF17" s="83">
        <f t="shared" si="115"/>
        <v>0</v>
      </c>
      <c r="BG17" s="258"/>
      <c r="BH17" s="259"/>
      <c r="BI17" s="83">
        <f t="shared" si="115"/>
        <v>0</v>
      </c>
      <c r="BJ17" s="258"/>
      <c r="BK17" s="259"/>
      <c r="BL17" s="83">
        <f t="shared" si="115"/>
        <v>0</v>
      </c>
      <c r="BM17" s="258"/>
      <c r="BN17" s="259"/>
      <c r="BO17" s="83">
        <f t="shared" si="115"/>
        <v>0</v>
      </c>
      <c r="BP17" s="258"/>
      <c r="BQ17" s="259"/>
      <c r="BR17" s="83">
        <f t="shared" si="115"/>
        <v>0</v>
      </c>
      <c r="BS17" s="258"/>
      <c r="BT17" s="259"/>
      <c r="BU17" s="83">
        <f t="shared" si="115"/>
        <v>0</v>
      </c>
      <c r="BV17" s="258"/>
      <c r="BW17" s="259"/>
      <c r="BX17" s="83">
        <f t="shared" si="115"/>
        <v>0</v>
      </c>
      <c r="BY17" s="258"/>
      <c r="BZ17" s="259"/>
      <c r="CA17" s="83">
        <f t="shared" si="115"/>
        <v>0</v>
      </c>
      <c r="CB17" s="258"/>
      <c r="CC17" s="259"/>
      <c r="CD17" s="83">
        <f t="shared" ref="CD17:DQ17" si="116">IF(CD13-CB18&lt;0,CD13-CB18,"0")+IF(CD14-CB19&lt;0,CD14-CB19,"0")</f>
        <v>0</v>
      </c>
      <c r="CE17" s="258"/>
      <c r="CF17" s="259"/>
      <c r="CG17" s="83">
        <f t="shared" si="116"/>
        <v>0</v>
      </c>
      <c r="CH17" s="258"/>
      <c r="CI17" s="259"/>
      <c r="CJ17" s="83">
        <f t="shared" si="116"/>
        <v>0</v>
      </c>
      <c r="CK17" s="258"/>
      <c r="CL17" s="259"/>
      <c r="CM17" s="83">
        <f t="shared" si="116"/>
        <v>0</v>
      </c>
      <c r="CN17" s="258"/>
      <c r="CO17" s="259"/>
      <c r="CP17" s="83">
        <f t="shared" si="116"/>
        <v>0</v>
      </c>
      <c r="CQ17" s="258"/>
      <c r="CR17" s="259"/>
      <c r="CS17" s="83">
        <f t="shared" si="116"/>
        <v>0</v>
      </c>
      <c r="CT17" s="258"/>
      <c r="CU17" s="259"/>
      <c r="CV17" s="83">
        <f t="shared" si="116"/>
        <v>0</v>
      </c>
      <c r="CW17" s="258"/>
      <c r="CX17" s="259"/>
      <c r="CY17" s="83">
        <f t="shared" si="116"/>
        <v>0</v>
      </c>
      <c r="CZ17" s="258"/>
      <c r="DA17" s="259"/>
      <c r="DB17" s="83">
        <f t="shared" si="116"/>
        <v>0</v>
      </c>
      <c r="DC17" s="258"/>
      <c r="DD17" s="259"/>
      <c r="DE17" s="83">
        <f t="shared" si="116"/>
        <v>0</v>
      </c>
      <c r="DF17" s="258"/>
      <c r="DG17" s="259"/>
      <c r="DH17" s="83">
        <f t="shared" si="116"/>
        <v>0</v>
      </c>
      <c r="DI17" s="258"/>
      <c r="DJ17" s="259"/>
      <c r="DK17" s="83">
        <f t="shared" si="116"/>
        <v>0</v>
      </c>
      <c r="DL17" s="258"/>
      <c r="DM17" s="259"/>
      <c r="DN17" s="83">
        <f t="shared" si="116"/>
        <v>0</v>
      </c>
      <c r="DO17" s="258"/>
      <c r="DP17" s="259"/>
      <c r="DQ17" s="83">
        <f t="shared" si="116"/>
        <v>0</v>
      </c>
    </row>
    <row r="18" spans="1:121" ht="24" customHeight="1" x14ac:dyDescent="0.45">
      <c r="A18" s="63"/>
      <c r="B18" s="250" t="s">
        <v>145</v>
      </c>
      <c r="C18" s="251"/>
      <c r="D18" s="145" t="s">
        <v>146</v>
      </c>
      <c r="E18" s="241">
        <f>SUM(H18,K18)</f>
        <v>0</v>
      </c>
      <c r="F18" s="242"/>
      <c r="G18" s="243"/>
      <c r="H18" s="247"/>
      <c r="I18" s="248"/>
      <c r="J18" s="249"/>
      <c r="K18" s="241">
        <f>SUM(N18,Q18,T18,W18,Z18,AC18,AF18,AI18,AL18,AO18,AR18,AU18,AX18,BA18,BD18,BG18,BJ18,BM18,BP18,BS18,BV18,BY18,CB18,CE18,CH18,CK18,CN18,CQ18,CT18,CW18,CZ18,DC18,DF18,DI18,DL18,DO18)</f>
        <v>0</v>
      </c>
      <c r="L18" s="242"/>
      <c r="M18" s="243"/>
      <c r="N18" s="247"/>
      <c r="O18" s="248"/>
      <c r="P18" s="249"/>
      <c r="Q18" s="247"/>
      <c r="R18" s="248"/>
      <c r="S18" s="249"/>
      <c r="T18" s="247"/>
      <c r="U18" s="248"/>
      <c r="V18" s="249"/>
      <c r="W18" s="247"/>
      <c r="X18" s="248"/>
      <c r="Y18" s="249"/>
      <c r="Z18" s="247"/>
      <c r="AA18" s="248"/>
      <c r="AB18" s="249"/>
      <c r="AC18" s="247"/>
      <c r="AD18" s="248"/>
      <c r="AE18" s="249"/>
      <c r="AF18" s="247"/>
      <c r="AG18" s="248"/>
      <c r="AH18" s="249"/>
      <c r="AI18" s="247"/>
      <c r="AJ18" s="248"/>
      <c r="AK18" s="249"/>
      <c r="AL18" s="247"/>
      <c r="AM18" s="248"/>
      <c r="AN18" s="249"/>
      <c r="AO18" s="247"/>
      <c r="AP18" s="248"/>
      <c r="AQ18" s="249"/>
      <c r="AR18" s="247"/>
      <c r="AS18" s="248"/>
      <c r="AT18" s="249"/>
      <c r="AU18" s="247"/>
      <c r="AV18" s="248"/>
      <c r="AW18" s="249"/>
      <c r="AX18" s="247"/>
      <c r="AY18" s="248"/>
      <c r="AZ18" s="249"/>
      <c r="BA18" s="247"/>
      <c r="BB18" s="248"/>
      <c r="BC18" s="249"/>
      <c r="BD18" s="247"/>
      <c r="BE18" s="248"/>
      <c r="BF18" s="249"/>
      <c r="BG18" s="247"/>
      <c r="BH18" s="248"/>
      <c r="BI18" s="249"/>
      <c r="BJ18" s="247"/>
      <c r="BK18" s="248"/>
      <c r="BL18" s="249"/>
      <c r="BM18" s="247"/>
      <c r="BN18" s="248"/>
      <c r="BO18" s="249"/>
      <c r="BP18" s="247"/>
      <c r="BQ18" s="248"/>
      <c r="BR18" s="249"/>
      <c r="BS18" s="247"/>
      <c r="BT18" s="248"/>
      <c r="BU18" s="249"/>
      <c r="BV18" s="247"/>
      <c r="BW18" s="248"/>
      <c r="BX18" s="249"/>
      <c r="BY18" s="247"/>
      <c r="BZ18" s="248"/>
      <c r="CA18" s="249"/>
      <c r="CB18" s="247"/>
      <c r="CC18" s="248"/>
      <c r="CD18" s="249"/>
      <c r="CE18" s="247"/>
      <c r="CF18" s="248"/>
      <c r="CG18" s="249"/>
      <c r="CH18" s="247"/>
      <c r="CI18" s="248"/>
      <c r="CJ18" s="249"/>
      <c r="CK18" s="247"/>
      <c r="CL18" s="248"/>
      <c r="CM18" s="249"/>
      <c r="CN18" s="247"/>
      <c r="CO18" s="248"/>
      <c r="CP18" s="249"/>
      <c r="CQ18" s="247"/>
      <c r="CR18" s="248"/>
      <c r="CS18" s="249"/>
      <c r="CT18" s="247"/>
      <c r="CU18" s="248"/>
      <c r="CV18" s="249"/>
      <c r="CW18" s="247"/>
      <c r="CX18" s="248"/>
      <c r="CY18" s="249"/>
      <c r="CZ18" s="247"/>
      <c r="DA18" s="248"/>
      <c r="DB18" s="249"/>
      <c r="DC18" s="247"/>
      <c r="DD18" s="248"/>
      <c r="DE18" s="249"/>
      <c r="DF18" s="247"/>
      <c r="DG18" s="248"/>
      <c r="DH18" s="249"/>
      <c r="DI18" s="247"/>
      <c r="DJ18" s="248"/>
      <c r="DK18" s="249"/>
      <c r="DL18" s="247"/>
      <c r="DM18" s="248"/>
      <c r="DN18" s="249"/>
      <c r="DO18" s="247"/>
      <c r="DP18" s="248"/>
      <c r="DQ18" s="249"/>
    </row>
    <row r="19" spans="1:121" ht="24" customHeight="1" x14ac:dyDescent="0.45">
      <c r="A19" s="63"/>
      <c r="B19" s="252"/>
      <c r="C19" s="253"/>
      <c r="D19" s="85" t="s">
        <v>147</v>
      </c>
      <c r="E19" s="241">
        <f>SUM(H19,K19)</f>
        <v>0</v>
      </c>
      <c r="F19" s="242"/>
      <c r="G19" s="243"/>
      <c r="H19" s="247"/>
      <c r="I19" s="248"/>
      <c r="J19" s="249"/>
      <c r="K19" s="241">
        <f>SUM(N19,Q19,T19,W19,Z19,AC19,AF19,AI19,AL19,AO19,AR19,AU19,AX19,BA19,BD19,BG19,BJ19,BM19,BP19,BS19,BV19,BY19,CB19,CE19,CH19,CK19,CN19,CQ19,CT19,CW19,CZ19,DC19,DF19,DI19,DL19,DO19)</f>
        <v>0</v>
      </c>
      <c r="L19" s="242"/>
      <c r="M19" s="243"/>
      <c r="N19" s="247"/>
      <c r="O19" s="248"/>
      <c r="P19" s="249"/>
      <c r="Q19" s="247"/>
      <c r="R19" s="248"/>
      <c r="S19" s="249"/>
      <c r="T19" s="247"/>
      <c r="U19" s="248"/>
      <c r="V19" s="249"/>
      <c r="W19" s="247"/>
      <c r="X19" s="248"/>
      <c r="Y19" s="249"/>
      <c r="Z19" s="247"/>
      <c r="AA19" s="248"/>
      <c r="AB19" s="249"/>
      <c r="AC19" s="247"/>
      <c r="AD19" s="248"/>
      <c r="AE19" s="249"/>
      <c r="AF19" s="247"/>
      <c r="AG19" s="248"/>
      <c r="AH19" s="249"/>
      <c r="AI19" s="247"/>
      <c r="AJ19" s="248"/>
      <c r="AK19" s="249"/>
      <c r="AL19" s="247"/>
      <c r="AM19" s="248"/>
      <c r="AN19" s="249"/>
      <c r="AO19" s="247"/>
      <c r="AP19" s="248"/>
      <c r="AQ19" s="249"/>
      <c r="AR19" s="247"/>
      <c r="AS19" s="248"/>
      <c r="AT19" s="249"/>
      <c r="AU19" s="247"/>
      <c r="AV19" s="248"/>
      <c r="AW19" s="249"/>
      <c r="AX19" s="247"/>
      <c r="AY19" s="248"/>
      <c r="AZ19" s="249"/>
      <c r="BA19" s="247"/>
      <c r="BB19" s="248"/>
      <c r="BC19" s="249"/>
      <c r="BD19" s="247"/>
      <c r="BE19" s="248"/>
      <c r="BF19" s="249"/>
      <c r="BG19" s="247"/>
      <c r="BH19" s="248"/>
      <c r="BI19" s="249"/>
      <c r="BJ19" s="247"/>
      <c r="BK19" s="248"/>
      <c r="BL19" s="249"/>
      <c r="BM19" s="247"/>
      <c r="BN19" s="248"/>
      <c r="BO19" s="249"/>
      <c r="BP19" s="247"/>
      <c r="BQ19" s="248"/>
      <c r="BR19" s="249"/>
      <c r="BS19" s="247"/>
      <c r="BT19" s="248"/>
      <c r="BU19" s="249"/>
      <c r="BV19" s="247"/>
      <c r="BW19" s="248"/>
      <c r="BX19" s="249"/>
      <c r="BY19" s="247"/>
      <c r="BZ19" s="248"/>
      <c r="CA19" s="249"/>
      <c r="CB19" s="247"/>
      <c r="CC19" s="248"/>
      <c r="CD19" s="249"/>
      <c r="CE19" s="247"/>
      <c r="CF19" s="248"/>
      <c r="CG19" s="249"/>
      <c r="CH19" s="247"/>
      <c r="CI19" s="248"/>
      <c r="CJ19" s="249"/>
      <c r="CK19" s="247"/>
      <c r="CL19" s="248"/>
      <c r="CM19" s="249"/>
      <c r="CN19" s="247"/>
      <c r="CO19" s="248"/>
      <c r="CP19" s="249"/>
      <c r="CQ19" s="247"/>
      <c r="CR19" s="248"/>
      <c r="CS19" s="249"/>
      <c r="CT19" s="247"/>
      <c r="CU19" s="248"/>
      <c r="CV19" s="249"/>
      <c r="CW19" s="247"/>
      <c r="CX19" s="248"/>
      <c r="CY19" s="249"/>
      <c r="CZ19" s="247"/>
      <c r="DA19" s="248"/>
      <c r="DB19" s="249"/>
      <c r="DC19" s="247"/>
      <c r="DD19" s="248"/>
      <c r="DE19" s="249"/>
      <c r="DF19" s="247"/>
      <c r="DG19" s="248"/>
      <c r="DH19" s="249"/>
      <c r="DI19" s="247"/>
      <c r="DJ19" s="248"/>
      <c r="DK19" s="249"/>
      <c r="DL19" s="247"/>
      <c r="DM19" s="248"/>
      <c r="DN19" s="249"/>
      <c r="DO19" s="247"/>
      <c r="DP19" s="248"/>
      <c r="DQ19" s="249"/>
    </row>
    <row r="20" spans="1:121" ht="24" customHeight="1" x14ac:dyDescent="0.45">
      <c r="A20" s="63"/>
      <c r="B20" s="254"/>
      <c r="C20" s="255"/>
      <c r="D20" s="86" t="s">
        <v>148</v>
      </c>
      <c r="E20" s="241">
        <f>E18+E19</f>
        <v>0</v>
      </c>
      <c r="F20" s="242"/>
      <c r="G20" s="243"/>
      <c r="H20" s="241">
        <f>H18+H19</f>
        <v>0</v>
      </c>
      <c r="I20" s="242"/>
      <c r="J20" s="243"/>
      <c r="K20" s="241">
        <f>K18+K19</f>
        <v>0</v>
      </c>
      <c r="L20" s="242"/>
      <c r="M20" s="243"/>
      <c r="N20" s="241">
        <f>N18+N19</f>
        <v>0</v>
      </c>
      <c r="O20" s="242"/>
      <c r="P20" s="243"/>
      <c r="Q20" s="241">
        <f>Q18+Q19</f>
        <v>0</v>
      </c>
      <c r="R20" s="242"/>
      <c r="S20" s="243"/>
      <c r="T20" s="241">
        <f>T18+T19</f>
        <v>0</v>
      </c>
      <c r="U20" s="242"/>
      <c r="V20" s="243"/>
      <c r="W20" s="241">
        <f>W18+W19</f>
        <v>0</v>
      </c>
      <c r="X20" s="242"/>
      <c r="Y20" s="243"/>
      <c r="Z20" s="241">
        <f>Z18+Z19</f>
        <v>0</v>
      </c>
      <c r="AA20" s="242"/>
      <c r="AB20" s="243"/>
      <c r="AC20" s="241">
        <f>AC18+AC19</f>
        <v>0</v>
      </c>
      <c r="AD20" s="242"/>
      <c r="AE20" s="243"/>
      <c r="AF20" s="241">
        <f>AF18+AF19</f>
        <v>0</v>
      </c>
      <c r="AG20" s="242"/>
      <c r="AH20" s="243"/>
      <c r="AI20" s="241">
        <f>AI18+AI19</f>
        <v>0</v>
      </c>
      <c r="AJ20" s="242"/>
      <c r="AK20" s="243"/>
      <c r="AL20" s="241">
        <f>AL18+AL19</f>
        <v>0</v>
      </c>
      <c r="AM20" s="242"/>
      <c r="AN20" s="243"/>
      <c r="AO20" s="241">
        <f>AO18+AO19</f>
        <v>0</v>
      </c>
      <c r="AP20" s="242"/>
      <c r="AQ20" s="243"/>
      <c r="AR20" s="241">
        <f>AR18+AR19</f>
        <v>0</v>
      </c>
      <c r="AS20" s="242"/>
      <c r="AT20" s="243"/>
      <c r="AU20" s="241">
        <f>AU18+AU19</f>
        <v>0</v>
      </c>
      <c r="AV20" s="242"/>
      <c r="AW20" s="243"/>
      <c r="AX20" s="241">
        <f>AX18+AX19</f>
        <v>0</v>
      </c>
      <c r="AY20" s="242"/>
      <c r="AZ20" s="243"/>
      <c r="BA20" s="241">
        <f>BA18+BA19</f>
        <v>0</v>
      </c>
      <c r="BB20" s="242"/>
      <c r="BC20" s="243"/>
      <c r="BD20" s="241">
        <f>BD18+BD19</f>
        <v>0</v>
      </c>
      <c r="BE20" s="242"/>
      <c r="BF20" s="243"/>
      <c r="BG20" s="241">
        <f>BG18+BG19</f>
        <v>0</v>
      </c>
      <c r="BH20" s="242"/>
      <c r="BI20" s="243"/>
      <c r="BJ20" s="241">
        <f>BJ18+BJ19</f>
        <v>0</v>
      </c>
      <c r="BK20" s="242"/>
      <c r="BL20" s="243"/>
      <c r="BM20" s="241">
        <f>BM18+BM19</f>
        <v>0</v>
      </c>
      <c r="BN20" s="242"/>
      <c r="BO20" s="243"/>
      <c r="BP20" s="241">
        <f>BP18+BP19</f>
        <v>0</v>
      </c>
      <c r="BQ20" s="242"/>
      <c r="BR20" s="243"/>
      <c r="BS20" s="241">
        <f>BS18+BS19</f>
        <v>0</v>
      </c>
      <c r="BT20" s="242"/>
      <c r="BU20" s="243"/>
      <c r="BV20" s="241">
        <f>BV18+BV19</f>
        <v>0</v>
      </c>
      <c r="BW20" s="242"/>
      <c r="BX20" s="243"/>
      <c r="BY20" s="241">
        <f>BY18+BY19</f>
        <v>0</v>
      </c>
      <c r="BZ20" s="242"/>
      <c r="CA20" s="243"/>
      <c r="CB20" s="241">
        <f>CB18+CB19</f>
        <v>0</v>
      </c>
      <c r="CC20" s="242"/>
      <c r="CD20" s="243"/>
      <c r="CE20" s="241">
        <f>CE18+CE19</f>
        <v>0</v>
      </c>
      <c r="CF20" s="242"/>
      <c r="CG20" s="243"/>
      <c r="CH20" s="241">
        <f>CH18+CH19</f>
        <v>0</v>
      </c>
      <c r="CI20" s="242"/>
      <c r="CJ20" s="243"/>
      <c r="CK20" s="241">
        <f>CK18+CK19</f>
        <v>0</v>
      </c>
      <c r="CL20" s="242"/>
      <c r="CM20" s="243"/>
      <c r="CN20" s="241">
        <f>CN18+CN19</f>
        <v>0</v>
      </c>
      <c r="CO20" s="242"/>
      <c r="CP20" s="243"/>
      <c r="CQ20" s="241">
        <f>CQ18+CQ19</f>
        <v>0</v>
      </c>
      <c r="CR20" s="242"/>
      <c r="CS20" s="243"/>
      <c r="CT20" s="241">
        <f>CT18+CT19</f>
        <v>0</v>
      </c>
      <c r="CU20" s="242"/>
      <c r="CV20" s="243"/>
      <c r="CW20" s="241">
        <f>CW18+CW19</f>
        <v>0</v>
      </c>
      <c r="CX20" s="242"/>
      <c r="CY20" s="243"/>
      <c r="CZ20" s="241">
        <f>CZ18+CZ19</f>
        <v>0</v>
      </c>
      <c r="DA20" s="242"/>
      <c r="DB20" s="243"/>
      <c r="DC20" s="241">
        <f>DC18+DC19</f>
        <v>0</v>
      </c>
      <c r="DD20" s="242"/>
      <c r="DE20" s="243"/>
      <c r="DF20" s="241">
        <f>DF18+DF19</f>
        <v>0</v>
      </c>
      <c r="DG20" s="242"/>
      <c r="DH20" s="243"/>
      <c r="DI20" s="241">
        <f>DI18+DI19</f>
        <v>0</v>
      </c>
      <c r="DJ20" s="242"/>
      <c r="DK20" s="243"/>
      <c r="DL20" s="241">
        <f>DL18+DL19</f>
        <v>0</v>
      </c>
      <c r="DM20" s="242"/>
      <c r="DN20" s="243"/>
      <c r="DO20" s="241">
        <f>DO18+DO19</f>
        <v>0</v>
      </c>
      <c r="DP20" s="242"/>
      <c r="DQ20" s="243"/>
    </row>
    <row r="21" spans="1:121" ht="24" customHeight="1" thickBot="1" x14ac:dyDescent="0.5">
      <c r="A21" s="63"/>
      <c r="B21" s="244" t="s">
        <v>149</v>
      </c>
      <c r="C21" s="245"/>
      <c r="D21" s="246"/>
      <c r="E21" s="235">
        <f>G8-G16-G17-E20</f>
        <v>0</v>
      </c>
      <c r="F21" s="236"/>
      <c r="G21" s="237"/>
      <c r="H21" s="235">
        <f>J8-J16-J17-H20</f>
        <v>0</v>
      </c>
      <c r="I21" s="236"/>
      <c r="J21" s="237"/>
      <c r="K21" s="235">
        <f>M8-M16-M17-K20</f>
        <v>0</v>
      </c>
      <c r="L21" s="236"/>
      <c r="M21" s="237"/>
      <c r="N21" s="235">
        <f>P8-P16-P17-N20</f>
        <v>0</v>
      </c>
      <c r="O21" s="236"/>
      <c r="P21" s="237"/>
      <c r="Q21" s="235">
        <f>S8-S16-S17-Q20</f>
        <v>0</v>
      </c>
      <c r="R21" s="236"/>
      <c r="S21" s="237"/>
      <c r="T21" s="235">
        <f>V8-V16-V17-T20</f>
        <v>0</v>
      </c>
      <c r="U21" s="236"/>
      <c r="V21" s="237"/>
      <c r="W21" s="235">
        <f>Y8-Y16-Y17-W20</f>
        <v>0</v>
      </c>
      <c r="X21" s="236"/>
      <c r="Y21" s="237"/>
      <c r="Z21" s="235">
        <f>AB8-AB16-AB17-Z20</f>
        <v>0</v>
      </c>
      <c r="AA21" s="236"/>
      <c r="AB21" s="237"/>
      <c r="AC21" s="235">
        <f>AE8-AE16-AE17-AC20</f>
        <v>0</v>
      </c>
      <c r="AD21" s="236"/>
      <c r="AE21" s="237"/>
      <c r="AF21" s="235">
        <f>AH8-AH16-AH17-AF20</f>
        <v>0</v>
      </c>
      <c r="AG21" s="236"/>
      <c r="AH21" s="237"/>
      <c r="AI21" s="235">
        <f>AK8-AK16-AK17-AI20</f>
        <v>0</v>
      </c>
      <c r="AJ21" s="236"/>
      <c r="AK21" s="237"/>
      <c r="AL21" s="235">
        <f>AN8-AN16-AN17-AL20</f>
        <v>0</v>
      </c>
      <c r="AM21" s="236"/>
      <c r="AN21" s="237"/>
      <c r="AO21" s="235">
        <f>AQ8-AQ16-AQ17-AO20</f>
        <v>0</v>
      </c>
      <c r="AP21" s="236"/>
      <c r="AQ21" s="237"/>
      <c r="AR21" s="235">
        <f>AT8-AT16-AT17-AR20</f>
        <v>0</v>
      </c>
      <c r="AS21" s="236"/>
      <c r="AT21" s="237"/>
      <c r="AU21" s="235">
        <f>AW8-AW16-AW17-AU20</f>
        <v>0</v>
      </c>
      <c r="AV21" s="236"/>
      <c r="AW21" s="237"/>
      <c r="AX21" s="235">
        <f>AZ8-AZ16-AZ17-AX20</f>
        <v>0</v>
      </c>
      <c r="AY21" s="236"/>
      <c r="AZ21" s="237"/>
      <c r="BA21" s="235">
        <f>BC8-BC16-BC17-BA20</f>
        <v>0</v>
      </c>
      <c r="BB21" s="236"/>
      <c r="BC21" s="237"/>
      <c r="BD21" s="235">
        <f>BF8-BF16-BF17-BD20</f>
        <v>0</v>
      </c>
      <c r="BE21" s="236"/>
      <c r="BF21" s="237"/>
      <c r="BG21" s="235">
        <f>BI8-BI16-BI17-BG20</f>
        <v>0</v>
      </c>
      <c r="BH21" s="236"/>
      <c r="BI21" s="237"/>
      <c r="BJ21" s="235">
        <f>BL8-BL16-BL17-BJ20</f>
        <v>0</v>
      </c>
      <c r="BK21" s="236"/>
      <c r="BL21" s="237"/>
      <c r="BM21" s="235">
        <f>BO8-BO16-BO17-BM20</f>
        <v>0</v>
      </c>
      <c r="BN21" s="236"/>
      <c r="BO21" s="237"/>
      <c r="BP21" s="235">
        <f>BR8-BR16-BR17-BP20</f>
        <v>0</v>
      </c>
      <c r="BQ21" s="236"/>
      <c r="BR21" s="237"/>
      <c r="BS21" s="235">
        <f>BU8-BU16-BU17-BS20</f>
        <v>0</v>
      </c>
      <c r="BT21" s="236"/>
      <c r="BU21" s="237"/>
      <c r="BV21" s="235">
        <f>BX8-BX16-BX17-BV20</f>
        <v>0</v>
      </c>
      <c r="BW21" s="236"/>
      <c r="BX21" s="237"/>
      <c r="BY21" s="235">
        <f>CA8-CA16-CA17-BY20</f>
        <v>0</v>
      </c>
      <c r="BZ21" s="236"/>
      <c r="CA21" s="237"/>
      <c r="CB21" s="235">
        <f>CD8-CD16-CD17-CB20</f>
        <v>0</v>
      </c>
      <c r="CC21" s="236"/>
      <c r="CD21" s="237"/>
      <c r="CE21" s="235">
        <f>CG8-CG16-CG17-CE20</f>
        <v>0</v>
      </c>
      <c r="CF21" s="236"/>
      <c r="CG21" s="237"/>
      <c r="CH21" s="235">
        <f>CJ8-CJ16-CJ17-CH20</f>
        <v>0</v>
      </c>
      <c r="CI21" s="236"/>
      <c r="CJ21" s="237"/>
      <c r="CK21" s="235">
        <f>CM8-CM16-CM17-CK20</f>
        <v>0</v>
      </c>
      <c r="CL21" s="236"/>
      <c r="CM21" s="237"/>
      <c r="CN21" s="235">
        <f>CP8-CP16-CP17-CN20</f>
        <v>0</v>
      </c>
      <c r="CO21" s="236"/>
      <c r="CP21" s="237"/>
      <c r="CQ21" s="235">
        <f>CS8-CS16-CS17-CQ20</f>
        <v>0</v>
      </c>
      <c r="CR21" s="236"/>
      <c r="CS21" s="237"/>
      <c r="CT21" s="235">
        <f>CV8-CV16-CV17-CT20</f>
        <v>0</v>
      </c>
      <c r="CU21" s="236"/>
      <c r="CV21" s="237"/>
      <c r="CW21" s="235">
        <f>CY8-CY16-CY17-CW20</f>
        <v>0</v>
      </c>
      <c r="CX21" s="236"/>
      <c r="CY21" s="237"/>
      <c r="CZ21" s="235">
        <f>DB8-DB16-DB17-CZ20</f>
        <v>0</v>
      </c>
      <c r="DA21" s="236"/>
      <c r="DB21" s="237"/>
      <c r="DC21" s="235">
        <f>DE8-DE16-DE17-DC20</f>
        <v>0</v>
      </c>
      <c r="DD21" s="236"/>
      <c r="DE21" s="237"/>
      <c r="DF21" s="235">
        <f>DH8-DH16-DH17-DF20</f>
        <v>0</v>
      </c>
      <c r="DG21" s="236"/>
      <c r="DH21" s="237"/>
      <c r="DI21" s="235">
        <f>DK8-DK16-DK17-DI20</f>
        <v>0</v>
      </c>
      <c r="DJ21" s="236"/>
      <c r="DK21" s="237"/>
      <c r="DL21" s="235">
        <f>DN8-DN16-DN17-DL20</f>
        <v>0</v>
      </c>
      <c r="DM21" s="236"/>
      <c r="DN21" s="237"/>
      <c r="DO21" s="235">
        <f>DQ8-DQ16-DQ17-DO20</f>
        <v>0</v>
      </c>
      <c r="DP21" s="236"/>
      <c r="DQ21" s="237"/>
    </row>
    <row r="22" spans="1:121" ht="25.5" customHeight="1" thickBot="1" x14ac:dyDescent="0.5">
      <c r="A22" s="63"/>
      <c r="B22" s="238" t="s">
        <v>150</v>
      </c>
      <c r="C22" s="239"/>
      <c r="D22" s="240"/>
      <c r="E22" s="161"/>
      <c r="F22" s="162"/>
      <c r="G22" s="163"/>
      <c r="H22" s="232" t="s">
        <v>306</v>
      </c>
      <c r="I22" s="233"/>
      <c r="J22" s="234"/>
      <c r="K22" s="164"/>
      <c r="L22" s="165"/>
      <c r="M22" s="166"/>
      <c r="N22" s="232" t="s">
        <v>306</v>
      </c>
      <c r="O22" s="233"/>
      <c r="P22" s="234"/>
      <c r="Q22" s="232" t="s">
        <v>306</v>
      </c>
      <c r="R22" s="233"/>
      <c r="S22" s="234"/>
      <c r="T22" s="232" t="s">
        <v>306</v>
      </c>
      <c r="U22" s="233"/>
      <c r="V22" s="234"/>
      <c r="W22" s="232" t="s">
        <v>306</v>
      </c>
      <c r="X22" s="233"/>
      <c r="Y22" s="234"/>
      <c r="Z22" s="232" t="s">
        <v>306</v>
      </c>
      <c r="AA22" s="233"/>
      <c r="AB22" s="234"/>
      <c r="AC22" s="232" t="s">
        <v>306</v>
      </c>
      <c r="AD22" s="233"/>
      <c r="AE22" s="234"/>
      <c r="AF22" s="232" t="s">
        <v>306</v>
      </c>
      <c r="AG22" s="233"/>
      <c r="AH22" s="234"/>
      <c r="AI22" s="232" t="s">
        <v>306</v>
      </c>
      <c r="AJ22" s="233"/>
      <c r="AK22" s="234"/>
      <c r="AL22" s="232" t="s">
        <v>306</v>
      </c>
      <c r="AM22" s="233"/>
      <c r="AN22" s="234"/>
      <c r="AO22" s="232" t="s">
        <v>306</v>
      </c>
      <c r="AP22" s="233"/>
      <c r="AQ22" s="234"/>
      <c r="AR22" s="232" t="s">
        <v>306</v>
      </c>
      <c r="AS22" s="233"/>
      <c r="AT22" s="234"/>
      <c r="AU22" s="232" t="s">
        <v>306</v>
      </c>
      <c r="AV22" s="233"/>
      <c r="AW22" s="234"/>
      <c r="AX22" s="232" t="s">
        <v>306</v>
      </c>
      <c r="AY22" s="233"/>
      <c r="AZ22" s="234"/>
      <c r="BA22" s="232" t="s">
        <v>306</v>
      </c>
      <c r="BB22" s="233"/>
      <c r="BC22" s="234"/>
      <c r="BD22" s="232" t="s">
        <v>306</v>
      </c>
      <c r="BE22" s="233"/>
      <c r="BF22" s="234"/>
      <c r="BG22" s="232" t="s">
        <v>306</v>
      </c>
      <c r="BH22" s="233"/>
      <c r="BI22" s="234"/>
      <c r="BJ22" s="232" t="s">
        <v>306</v>
      </c>
      <c r="BK22" s="233"/>
      <c r="BL22" s="234"/>
      <c r="BM22" s="232" t="s">
        <v>306</v>
      </c>
      <c r="BN22" s="233"/>
      <c r="BO22" s="234"/>
      <c r="BP22" s="232" t="s">
        <v>306</v>
      </c>
      <c r="BQ22" s="233"/>
      <c r="BR22" s="234"/>
      <c r="BS22" s="232" t="s">
        <v>306</v>
      </c>
      <c r="BT22" s="233"/>
      <c r="BU22" s="234"/>
      <c r="BV22" s="232" t="s">
        <v>306</v>
      </c>
      <c r="BW22" s="233"/>
      <c r="BX22" s="234"/>
      <c r="BY22" s="232" t="s">
        <v>306</v>
      </c>
      <c r="BZ22" s="233"/>
      <c r="CA22" s="234"/>
      <c r="CB22" s="232" t="s">
        <v>306</v>
      </c>
      <c r="CC22" s="233"/>
      <c r="CD22" s="234"/>
      <c r="CE22" s="232" t="s">
        <v>306</v>
      </c>
      <c r="CF22" s="233"/>
      <c r="CG22" s="234"/>
      <c r="CH22" s="232" t="s">
        <v>306</v>
      </c>
      <c r="CI22" s="233"/>
      <c r="CJ22" s="234"/>
      <c r="CK22" s="232" t="s">
        <v>306</v>
      </c>
      <c r="CL22" s="233"/>
      <c r="CM22" s="234"/>
      <c r="CN22" s="232" t="s">
        <v>306</v>
      </c>
      <c r="CO22" s="233"/>
      <c r="CP22" s="234"/>
      <c r="CQ22" s="232" t="s">
        <v>306</v>
      </c>
      <c r="CR22" s="233"/>
      <c r="CS22" s="234"/>
      <c r="CT22" s="232" t="s">
        <v>306</v>
      </c>
      <c r="CU22" s="233"/>
      <c r="CV22" s="234"/>
      <c r="CW22" s="232" t="s">
        <v>306</v>
      </c>
      <c r="CX22" s="233"/>
      <c r="CY22" s="234"/>
      <c r="CZ22" s="232" t="s">
        <v>306</v>
      </c>
      <c r="DA22" s="233"/>
      <c r="DB22" s="234"/>
      <c r="DC22" s="232" t="s">
        <v>306</v>
      </c>
      <c r="DD22" s="233"/>
      <c r="DE22" s="234"/>
      <c r="DF22" s="232" t="s">
        <v>306</v>
      </c>
      <c r="DG22" s="233"/>
      <c r="DH22" s="234"/>
      <c r="DI22" s="232" t="s">
        <v>306</v>
      </c>
      <c r="DJ22" s="233"/>
      <c r="DK22" s="234"/>
      <c r="DL22" s="232" t="s">
        <v>306</v>
      </c>
      <c r="DM22" s="233"/>
      <c r="DN22" s="234"/>
      <c r="DO22" s="232" t="s">
        <v>306</v>
      </c>
      <c r="DP22" s="233"/>
      <c r="DQ22" s="234"/>
    </row>
    <row r="23" spans="1:121" ht="33.75" customHeight="1" thickBot="1" x14ac:dyDescent="0.5">
      <c r="A23" s="63"/>
      <c r="B23" s="228" t="s">
        <v>151</v>
      </c>
      <c r="C23" s="228"/>
      <c r="D23" s="228"/>
      <c r="E23" s="229"/>
      <c r="F23" s="230"/>
      <c r="G23" s="231"/>
      <c r="H23" s="225"/>
      <c r="I23" s="226"/>
      <c r="J23" s="227"/>
      <c r="K23" s="229"/>
      <c r="L23" s="230"/>
      <c r="M23" s="231"/>
      <c r="N23" s="225"/>
      <c r="O23" s="226"/>
      <c r="P23" s="227"/>
      <c r="Q23" s="225"/>
      <c r="R23" s="226"/>
      <c r="S23" s="227"/>
      <c r="T23" s="225"/>
      <c r="U23" s="226"/>
      <c r="V23" s="227"/>
      <c r="W23" s="225"/>
      <c r="X23" s="226"/>
      <c r="Y23" s="227"/>
      <c r="Z23" s="225"/>
      <c r="AA23" s="226"/>
      <c r="AB23" s="227"/>
      <c r="AC23" s="225"/>
      <c r="AD23" s="226"/>
      <c r="AE23" s="227"/>
      <c r="AF23" s="225"/>
      <c r="AG23" s="226"/>
      <c r="AH23" s="227"/>
      <c r="AI23" s="225"/>
      <c r="AJ23" s="226"/>
      <c r="AK23" s="227"/>
      <c r="AL23" s="225"/>
      <c r="AM23" s="226"/>
      <c r="AN23" s="227"/>
      <c r="AO23" s="225"/>
      <c r="AP23" s="226"/>
      <c r="AQ23" s="227"/>
      <c r="AR23" s="225"/>
      <c r="AS23" s="226"/>
      <c r="AT23" s="227"/>
      <c r="AU23" s="225"/>
      <c r="AV23" s="226"/>
      <c r="AW23" s="227"/>
      <c r="AX23" s="225"/>
      <c r="AY23" s="226"/>
      <c r="AZ23" s="227"/>
      <c r="BA23" s="225"/>
      <c r="BB23" s="226"/>
      <c r="BC23" s="227"/>
      <c r="BD23" s="225"/>
      <c r="BE23" s="226"/>
      <c r="BF23" s="227"/>
      <c r="BG23" s="225"/>
      <c r="BH23" s="226"/>
      <c r="BI23" s="227"/>
      <c r="BJ23" s="225"/>
      <c r="BK23" s="226"/>
      <c r="BL23" s="227"/>
      <c r="BM23" s="225"/>
      <c r="BN23" s="226"/>
      <c r="BO23" s="227"/>
      <c r="BP23" s="225"/>
      <c r="BQ23" s="226"/>
      <c r="BR23" s="227"/>
      <c r="BS23" s="225"/>
      <c r="BT23" s="226"/>
      <c r="BU23" s="227"/>
      <c r="BV23" s="225"/>
      <c r="BW23" s="226"/>
      <c r="BX23" s="227"/>
      <c r="BY23" s="225"/>
      <c r="BZ23" s="226"/>
      <c r="CA23" s="227"/>
      <c r="CB23" s="225"/>
      <c r="CC23" s="226"/>
      <c r="CD23" s="227"/>
      <c r="CE23" s="225"/>
      <c r="CF23" s="226"/>
      <c r="CG23" s="227"/>
      <c r="CH23" s="225"/>
      <c r="CI23" s="226"/>
      <c r="CJ23" s="227"/>
      <c r="CK23" s="225"/>
      <c r="CL23" s="226"/>
      <c r="CM23" s="227"/>
      <c r="CN23" s="225"/>
      <c r="CO23" s="226"/>
      <c r="CP23" s="227"/>
      <c r="CQ23" s="225"/>
      <c r="CR23" s="226"/>
      <c r="CS23" s="227"/>
      <c r="CT23" s="225"/>
      <c r="CU23" s="226"/>
      <c r="CV23" s="227"/>
      <c r="CW23" s="225"/>
      <c r="CX23" s="226"/>
      <c r="CY23" s="227"/>
      <c r="CZ23" s="225"/>
      <c r="DA23" s="226"/>
      <c r="DB23" s="227"/>
      <c r="DC23" s="225"/>
      <c r="DD23" s="226"/>
      <c r="DE23" s="227"/>
      <c r="DF23" s="225"/>
      <c r="DG23" s="226"/>
      <c r="DH23" s="227"/>
      <c r="DI23" s="225"/>
      <c r="DJ23" s="226"/>
      <c r="DK23" s="227"/>
      <c r="DL23" s="225"/>
      <c r="DM23" s="226"/>
      <c r="DN23" s="227"/>
      <c r="DO23" s="225"/>
      <c r="DP23" s="226"/>
      <c r="DQ23" s="227"/>
    </row>
    <row r="43" spans="8:8" x14ac:dyDescent="0.45">
      <c r="H43" s="148" t="s">
        <v>306</v>
      </c>
    </row>
    <row r="44" spans="8:8" x14ac:dyDescent="0.45">
      <c r="H44" s="148" t="s">
        <v>307</v>
      </c>
    </row>
    <row r="45" spans="8:8" x14ac:dyDescent="0.45">
      <c r="H45" s="148" t="s">
        <v>308</v>
      </c>
    </row>
    <row r="46" spans="8:8" x14ac:dyDescent="0.45">
      <c r="H46" s="148" t="s">
        <v>309</v>
      </c>
    </row>
    <row r="47" spans="8:8" x14ac:dyDescent="0.45">
      <c r="H47" s="148" t="s">
        <v>310</v>
      </c>
    </row>
  </sheetData>
  <mergeCells count="373">
    <mergeCell ref="E1:M1"/>
    <mergeCell ref="B2:M2"/>
    <mergeCell ref="N2:P2"/>
    <mergeCell ref="Q2:S2"/>
    <mergeCell ref="T2:V2"/>
    <mergeCell ref="W2:Y2"/>
    <mergeCell ref="T5:V5"/>
    <mergeCell ref="W5:Y5"/>
    <mergeCell ref="Z5:AB5"/>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B14:D14"/>
    <mergeCell ref="B15:C15"/>
    <mergeCell ref="E15:G15"/>
    <mergeCell ref="K15:M15"/>
    <mergeCell ref="B16:D16"/>
    <mergeCell ref="E16:F17"/>
    <mergeCell ref="H16:I17"/>
    <mergeCell ref="K16:L17"/>
    <mergeCell ref="B17:D17"/>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T18:V18"/>
    <mergeCell ref="W18:Y18"/>
    <mergeCell ref="Z18:AB18"/>
    <mergeCell ref="AC18:AE18"/>
    <mergeCell ref="AF18:AH18"/>
    <mergeCell ref="AI18:AK18"/>
    <mergeCell ref="B18:C20"/>
    <mergeCell ref="E18:G18"/>
    <mergeCell ref="H18:J18"/>
    <mergeCell ref="K18:M18"/>
    <mergeCell ref="N18:P18"/>
    <mergeCell ref="Q18:S18"/>
    <mergeCell ref="W19:Y19"/>
    <mergeCell ref="Z19:AB19"/>
    <mergeCell ref="AC19:AE19"/>
    <mergeCell ref="AF19:AH19"/>
    <mergeCell ref="AI19:AK19"/>
    <mergeCell ref="DO18:DQ18"/>
    <mergeCell ref="E19:G19"/>
    <mergeCell ref="H19:J19"/>
    <mergeCell ref="K19:M19"/>
    <mergeCell ref="N19:P19"/>
    <mergeCell ref="Q19:S19"/>
    <mergeCell ref="T19:V19"/>
    <mergeCell ref="CN18:CP18"/>
    <mergeCell ref="CQ18:CS18"/>
    <mergeCell ref="CT18:CV18"/>
    <mergeCell ref="CW18:CY18"/>
    <mergeCell ref="CZ18:DB18"/>
    <mergeCell ref="DC18:DE18"/>
    <mergeCell ref="BV18:BX18"/>
    <mergeCell ref="BY18:CA18"/>
    <mergeCell ref="CB18:CD18"/>
    <mergeCell ref="CE18:CG18"/>
    <mergeCell ref="CH18:CJ18"/>
    <mergeCell ref="CK18:CM18"/>
    <mergeCell ref="BD18:BF18"/>
    <mergeCell ref="BG18:BI18"/>
    <mergeCell ref="BJ18:BL18"/>
    <mergeCell ref="BM18:BO18"/>
    <mergeCell ref="BP18:BR18"/>
    <mergeCell ref="AL19:AN19"/>
    <mergeCell ref="DF18:DH18"/>
    <mergeCell ref="DI18:DK18"/>
    <mergeCell ref="DL18:DN18"/>
    <mergeCell ref="BS18:BU18"/>
    <mergeCell ref="AL18:AN18"/>
    <mergeCell ref="AO18:AQ18"/>
    <mergeCell ref="AR18:AT18"/>
    <mergeCell ref="AU18:AW18"/>
    <mergeCell ref="AX18:AZ18"/>
    <mergeCell ref="BA18:BC18"/>
    <mergeCell ref="BM19:BO19"/>
    <mergeCell ref="BP19:BR19"/>
    <mergeCell ref="BS19:BU19"/>
    <mergeCell ref="BV19:BX19"/>
    <mergeCell ref="AO19:AQ19"/>
    <mergeCell ref="AR19:AT19"/>
    <mergeCell ref="AU19:AW19"/>
    <mergeCell ref="AX19:AZ19"/>
    <mergeCell ref="BA19:BC19"/>
    <mergeCell ref="BD19:BF19"/>
    <mergeCell ref="DI19:DK19"/>
    <mergeCell ref="DL19:DN19"/>
    <mergeCell ref="DO19:DQ19"/>
    <mergeCell ref="E20:G20"/>
    <mergeCell ref="H20:J20"/>
    <mergeCell ref="K20:M20"/>
    <mergeCell ref="N20:P20"/>
    <mergeCell ref="Q20:S20"/>
    <mergeCell ref="T20:V20"/>
    <mergeCell ref="W20:Y20"/>
    <mergeCell ref="CQ19:CS19"/>
    <mergeCell ref="CT19:CV19"/>
    <mergeCell ref="CW19:CY19"/>
    <mergeCell ref="CZ19:DB19"/>
    <mergeCell ref="DC19:DE19"/>
    <mergeCell ref="DF19:DH19"/>
    <mergeCell ref="BY19:CA19"/>
    <mergeCell ref="CB19:CD19"/>
    <mergeCell ref="CE19:CG19"/>
    <mergeCell ref="CH19:CJ19"/>
    <mergeCell ref="CK19:CM19"/>
    <mergeCell ref="CN19:CP19"/>
    <mergeCell ref="BG19:BI19"/>
    <mergeCell ref="BJ19:BL19"/>
    <mergeCell ref="AR20:AT20"/>
    <mergeCell ref="AU20:AW20"/>
    <mergeCell ref="AX20:AZ20"/>
    <mergeCell ref="BA20:BC20"/>
    <mergeCell ref="BD20:BF20"/>
    <mergeCell ref="BG20:BI20"/>
    <mergeCell ref="Z20:AB20"/>
    <mergeCell ref="AC20:AE20"/>
    <mergeCell ref="AF20:AH20"/>
    <mergeCell ref="AI20:AK20"/>
    <mergeCell ref="AL20:AN20"/>
    <mergeCell ref="AO20:AQ20"/>
    <mergeCell ref="CH20:CJ20"/>
    <mergeCell ref="CK20:CM20"/>
    <mergeCell ref="CN20:CP20"/>
    <mergeCell ref="CQ20:CS20"/>
    <mergeCell ref="BJ20:BL20"/>
    <mergeCell ref="BM20:BO20"/>
    <mergeCell ref="BP20:BR20"/>
    <mergeCell ref="BS20:BU20"/>
    <mergeCell ref="BV20:BX20"/>
    <mergeCell ref="BY20:CA20"/>
    <mergeCell ref="Z21:AB21"/>
    <mergeCell ref="AC21:AE21"/>
    <mergeCell ref="AF21:AH21"/>
    <mergeCell ref="AI21:AK21"/>
    <mergeCell ref="AL21:AN21"/>
    <mergeCell ref="AO21:AQ21"/>
    <mergeCell ref="DL20:DN20"/>
    <mergeCell ref="DO20:DQ20"/>
    <mergeCell ref="B21:D21"/>
    <mergeCell ref="E21:G21"/>
    <mergeCell ref="H21:J21"/>
    <mergeCell ref="K21:M21"/>
    <mergeCell ref="N21:P21"/>
    <mergeCell ref="Q21:S21"/>
    <mergeCell ref="T21:V21"/>
    <mergeCell ref="W21:Y21"/>
    <mergeCell ref="CT20:CV20"/>
    <mergeCell ref="CW20:CY20"/>
    <mergeCell ref="CZ20:DB20"/>
    <mergeCell ref="DC20:DE20"/>
    <mergeCell ref="DF20:DH20"/>
    <mergeCell ref="DI20:DK20"/>
    <mergeCell ref="CB20:CD20"/>
    <mergeCell ref="CE20:CG20"/>
    <mergeCell ref="CQ21:CS21"/>
    <mergeCell ref="BJ21:BL21"/>
    <mergeCell ref="BM21:BO21"/>
    <mergeCell ref="BP21:BR21"/>
    <mergeCell ref="BS21:BU21"/>
    <mergeCell ref="BV21:BX21"/>
    <mergeCell ref="BY21:CA21"/>
    <mergeCell ref="AR21:AT21"/>
    <mergeCell ref="AU21:AW21"/>
    <mergeCell ref="AX21:AZ21"/>
    <mergeCell ref="BA21:BC21"/>
    <mergeCell ref="BD21:BF21"/>
    <mergeCell ref="BG21:BI21"/>
    <mergeCell ref="AO22:AQ22"/>
    <mergeCell ref="AR22:AT22"/>
    <mergeCell ref="AU22:AW22"/>
    <mergeCell ref="DL21:DN21"/>
    <mergeCell ref="DO21:DQ21"/>
    <mergeCell ref="B22:D22"/>
    <mergeCell ref="H22:J22"/>
    <mergeCell ref="N22:P22"/>
    <mergeCell ref="Q22:S22"/>
    <mergeCell ref="T22:V22"/>
    <mergeCell ref="W22:Y22"/>
    <mergeCell ref="Z22:AB22"/>
    <mergeCell ref="AC22:AE22"/>
    <mergeCell ref="CT21:CV21"/>
    <mergeCell ref="CW21:CY21"/>
    <mergeCell ref="CZ21:DB21"/>
    <mergeCell ref="DC21:DE21"/>
    <mergeCell ref="DF21:DH21"/>
    <mergeCell ref="DI21:DK21"/>
    <mergeCell ref="CB21:CD21"/>
    <mergeCell ref="CE21:CG21"/>
    <mergeCell ref="CH21:CJ21"/>
    <mergeCell ref="CK21:CM21"/>
    <mergeCell ref="CN21:CP21"/>
    <mergeCell ref="DI22:DK22"/>
    <mergeCell ref="DL22:DN22"/>
    <mergeCell ref="DO22:DQ22"/>
    <mergeCell ref="CH22:CJ22"/>
    <mergeCell ref="CK22:CM22"/>
    <mergeCell ref="CN22:CP22"/>
    <mergeCell ref="CQ22:CS22"/>
    <mergeCell ref="CT22:CV22"/>
    <mergeCell ref="CW22:CY22"/>
    <mergeCell ref="B23:D23"/>
    <mergeCell ref="E23:G23"/>
    <mergeCell ref="H23:J23"/>
    <mergeCell ref="K23:M23"/>
    <mergeCell ref="N23:P23"/>
    <mergeCell ref="Q23:S23"/>
    <mergeCell ref="CZ22:DB22"/>
    <mergeCell ref="DC22:DE22"/>
    <mergeCell ref="DF22:DH22"/>
    <mergeCell ref="BP22:BR22"/>
    <mergeCell ref="BS22:BU22"/>
    <mergeCell ref="BV22:BX22"/>
    <mergeCell ref="BY22:CA22"/>
    <mergeCell ref="CB22:CD22"/>
    <mergeCell ref="CE22:CG22"/>
    <mergeCell ref="AX22:AZ22"/>
    <mergeCell ref="BA22:BC22"/>
    <mergeCell ref="BD22:BF22"/>
    <mergeCell ref="BG22:BI22"/>
    <mergeCell ref="BJ22:BL22"/>
    <mergeCell ref="BM22:BO22"/>
    <mergeCell ref="AF22:AH22"/>
    <mergeCell ref="AI22:AK22"/>
    <mergeCell ref="AL22:AN22"/>
    <mergeCell ref="AL23:AN23"/>
    <mergeCell ref="AO23:AQ23"/>
    <mergeCell ref="AR23:AT23"/>
    <mergeCell ref="AU23:AW23"/>
    <mergeCell ref="AX23:AZ23"/>
    <mergeCell ref="BA23:BC23"/>
    <mergeCell ref="T23:V23"/>
    <mergeCell ref="W23:Y23"/>
    <mergeCell ref="Z23:AB23"/>
    <mergeCell ref="AC23:AE23"/>
    <mergeCell ref="AF23:AH23"/>
    <mergeCell ref="AI23:AK23"/>
    <mergeCell ref="BV23:BX23"/>
    <mergeCell ref="BY23:CA23"/>
    <mergeCell ref="CB23:CD23"/>
    <mergeCell ref="CE23:CG23"/>
    <mergeCell ref="CH23:CJ23"/>
    <mergeCell ref="CK23:CM23"/>
    <mergeCell ref="BD23:BF23"/>
    <mergeCell ref="BG23:BI23"/>
    <mergeCell ref="BJ23:BL23"/>
    <mergeCell ref="BM23:BO23"/>
    <mergeCell ref="BP23:BR23"/>
    <mergeCell ref="BS23:BU23"/>
    <mergeCell ref="DF23:DH23"/>
    <mergeCell ref="DI23:DK23"/>
    <mergeCell ref="DL23:DN23"/>
    <mergeCell ref="DO23:DQ23"/>
    <mergeCell ref="CN23:CP23"/>
    <mergeCell ref="CQ23:CS23"/>
    <mergeCell ref="CT23:CV23"/>
    <mergeCell ref="CW23:CY23"/>
    <mergeCell ref="CZ23:DB23"/>
    <mergeCell ref="DC23:DE23"/>
  </mergeCells>
  <phoneticPr fontId="3"/>
  <dataValidations count="2">
    <dataValidation type="list" allowBlank="1" showInputMessage="1" showErrorMessage="1" sqref="H22:J22 N22:DQ22" xr:uid="{E6651897-A24A-4668-B2EC-1A0DDA3734FE}">
      <formula1>$H$43:$H$47</formula1>
    </dataValidation>
    <dataValidation operator="equal" allowBlank="1" showInputMessage="1" showErrorMessage="1" sqref="D4" xr:uid="{89001E1B-A872-4EC6-84E0-C758504B43CD}"/>
  </dataValidations>
  <pageMargins left="0.23622047244094491" right="0.23622047244094491" top="0.74803149606299213" bottom="0.74803149606299213" header="0.31496062992125984" footer="0.31496062992125984"/>
  <pageSetup paperSize="9" scale="75" fitToHeight="0" orientation="landscape" r:id="rId1"/>
  <headerFooter>
    <oddFooter xml:space="preserve">&amp;C&amp;P / &amp;N &amp;RVer.20210520 </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topLeftCell="A31" zoomScaleNormal="100" workbookViewId="0"/>
  </sheetViews>
  <sheetFormatPr defaultColWidth="8.59765625" defaultRowHeight="13.2" x14ac:dyDescent="0.45"/>
  <cols>
    <col min="1" max="1" width="2.8984375" style="1" customWidth="1"/>
    <col min="2" max="3" width="8.59765625" style="1"/>
    <col min="4" max="4" width="7.59765625" style="1" customWidth="1"/>
    <col min="5" max="5" width="9.09765625" style="1" customWidth="1"/>
    <col min="6" max="9" width="8.59765625" style="1"/>
    <col min="10" max="10" width="16.8984375" style="1" customWidth="1"/>
    <col min="11" max="11" width="15.8984375" style="1" customWidth="1"/>
    <col min="12" max="13" width="8.59765625" style="170" customWidth="1"/>
    <col min="14" max="14" width="1.8984375" style="1" customWidth="1"/>
    <col min="15" max="16384" width="8.59765625" style="1"/>
  </cols>
  <sheetData>
    <row r="1" spans="2:16" ht="19.350000000000001" customHeight="1" x14ac:dyDescent="0.45">
      <c r="B1" s="208" t="s">
        <v>29</v>
      </c>
      <c r="C1" s="208"/>
    </row>
    <row r="2" spans="2:16" x14ac:dyDescent="0.45">
      <c r="B2" s="208" t="s">
        <v>30</v>
      </c>
      <c r="C2" s="208"/>
      <c r="D2" s="208"/>
      <c r="E2" s="208"/>
      <c r="F2" s="208"/>
      <c r="G2" s="208"/>
      <c r="H2" s="208"/>
      <c r="I2" s="208"/>
      <c r="J2" s="208"/>
      <c r="K2" s="208"/>
      <c r="L2" s="171"/>
      <c r="M2" s="171"/>
    </row>
    <row r="4" spans="2:16" ht="25.35" customHeight="1" x14ac:dyDescent="0.45">
      <c r="G4" s="321"/>
      <c r="H4" s="321"/>
      <c r="I4" s="39" t="s">
        <v>11</v>
      </c>
      <c r="J4" s="219" t="str">
        <f>'基本情報シート(添付不要)'!$D$16</f>
        <v>国立大学法人 日本医療研究開発大学</v>
      </c>
      <c r="K4" s="219"/>
      <c r="L4" s="306"/>
      <c r="M4" s="306"/>
      <c r="N4" s="17"/>
      <c r="O4" s="170" t="s">
        <v>69</v>
      </c>
      <c r="P4" s="170"/>
    </row>
    <row r="5" spans="2:16" ht="18" customHeight="1" x14ac:dyDescent="0.45">
      <c r="G5" s="321" t="s">
        <v>31</v>
      </c>
      <c r="H5" s="322"/>
      <c r="I5" s="322"/>
      <c r="J5" s="219" t="str">
        <f>'基本情報シート(添付不要)'!$D$11</f>
        <v>22ab0123456h0001</v>
      </c>
      <c r="K5" s="219"/>
      <c r="L5" s="306"/>
      <c r="M5" s="306"/>
      <c r="N5" s="34"/>
      <c r="O5" s="170" t="s">
        <v>69</v>
      </c>
      <c r="P5" s="170"/>
    </row>
    <row r="6" spans="2:16" ht="18" customHeight="1" x14ac:dyDescent="0.45">
      <c r="B6" s="210" t="s">
        <v>32</v>
      </c>
      <c r="C6" s="210"/>
      <c r="D6" s="210"/>
      <c r="E6" s="307"/>
      <c r="F6" s="307"/>
      <c r="O6" s="170"/>
      <c r="P6" s="170"/>
    </row>
    <row r="7" spans="2:16" ht="18.600000000000001" customHeight="1" x14ac:dyDescent="0.45">
      <c r="B7" s="208" t="s">
        <v>33</v>
      </c>
      <c r="C7" s="208"/>
      <c r="D7" s="208"/>
      <c r="O7" s="170"/>
      <c r="P7" s="170"/>
    </row>
    <row r="8" spans="2:16" ht="18" x14ac:dyDescent="0.45">
      <c r="B8" s="2" t="s">
        <v>37</v>
      </c>
      <c r="C8" s="210" t="s">
        <v>36</v>
      </c>
      <c r="D8" s="210"/>
      <c r="E8" s="210"/>
      <c r="F8" s="210"/>
      <c r="G8" s="307"/>
      <c r="H8" s="307"/>
      <c r="I8" s="307"/>
      <c r="J8" s="307"/>
      <c r="K8" s="307"/>
      <c r="L8" s="307"/>
      <c r="M8" s="307"/>
      <c r="O8" s="170"/>
      <c r="P8" s="170"/>
    </row>
    <row r="9" spans="2:16" ht="6.75" customHeight="1" x14ac:dyDescent="0.45">
      <c r="O9" s="170"/>
      <c r="P9" s="170"/>
    </row>
    <row r="10" spans="2:16" ht="18" x14ac:dyDescent="0.45">
      <c r="B10" s="207" t="s">
        <v>34</v>
      </c>
      <c r="C10" s="207"/>
      <c r="D10" s="207"/>
      <c r="E10" s="207"/>
      <c r="F10" s="207"/>
      <c r="G10" s="308"/>
      <c r="H10" s="308"/>
      <c r="I10" s="308"/>
      <c r="J10" s="308"/>
      <c r="O10" s="170"/>
      <c r="P10" s="170"/>
    </row>
    <row r="11" spans="2:16" x14ac:dyDescent="0.45">
      <c r="B11" s="126" t="s">
        <v>282</v>
      </c>
      <c r="C11" s="126"/>
      <c r="D11" s="126"/>
      <c r="E11" s="126"/>
      <c r="F11" s="126"/>
      <c r="G11" s="127"/>
      <c r="H11" s="127"/>
      <c r="I11" s="127"/>
      <c r="O11" s="170"/>
      <c r="P11" s="170"/>
    </row>
    <row r="12" spans="2:16" ht="22.35" customHeight="1" x14ac:dyDescent="0.45">
      <c r="B12" s="1" t="s">
        <v>35</v>
      </c>
      <c r="O12" s="170"/>
      <c r="P12" s="170"/>
    </row>
    <row r="13" spans="2:16" ht="18" customHeight="1" x14ac:dyDescent="0.45">
      <c r="B13" s="317" t="s">
        <v>38</v>
      </c>
      <c r="C13" s="317"/>
      <c r="D13" s="317"/>
      <c r="E13" s="317"/>
      <c r="F13" s="318" t="s">
        <v>39</v>
      </c>
      <c r="G13" s="319"/>
      <c r="H13" s="320"/>
      <c r="I13" s="13" t="s">
        <v>40</v>
      </c>
      <c r="J13" s="175" t="s">
        <v>315</v>
      </c>
      <c r="K13" s="176" t="s">
        <v>316</v>
      </c>
      <c r="L13" s="309" t="s">
        <v>281</v>
      </c>
      <c r="M13" s="310"/>
      <c r="O13" s="170"/>
      <c r="P13" s="170"/>
    </row>
    <row r="14" spans="2:16" ht="17.399999999999999" customHeight="1" x14ac:dyDescent="0.45">
      <c r="B14" s="311"/>
      <c r="C14" s="312"/>
      <c r="D14" s="312"/>
      <c r="E14" s="313"/>
      <c r="F14" s="314"/>
      <c r="G14" s="315"/>
      <c r="H14" s="316"/>
      <c r="I14" s="14"/>
      <c r="J14" s="15"/>
      <c r="K14" s="112" t="str">
        <f>IF(J14="","",IF(COUNT($I14*$J14)&gt;0,$I14*$J14,""))</f>
        <v/>
      </c>
      <c r="L14" s="304"/>
      <c r="M14" s="305"/>
      <c r="O14" s="170" t="s">
        <v>72</v>
      </c>
      <c r="P14" s="170"/>
    </row>
    <row r="15" spans="2:16" ht="17.399999999999999" customHeight="1" x14ac:dyDescent="0.45">
      <c r="B15" s="311"/>
      <c r="C15" s="312"/>
      <c r="D15" s="312"/>
      <c r="E15" s="313"/>
      <c r="F15" s="314"/>
      <c r="G15" s="315"/>
      <c r="H15" s="316"/>
      <c r="I15" s="123"/>
      <c r="J15" s="124"/>
      <c r="K15" s="125" t="str">
        <f t="shared" ref="K15:K19" si="0">IF(J15="","",IF(COUNT($I15*$J15)&gt;0,$I15*$J15,""))</f>
        <v/>
      </c>
      <c r="L15" s="304"/>
      <c r="M15" s="305"/>
      <c r="O15" s="170" t="s">
        <v>72</v>
      </c>
      <c r="P15" s="170"/>
    </row>
    <row r="16" spans="2:16" ht="17.399999999999999" customHeight="1" x14ac:dyDescent="0.45">
      <c r="B16" s="311"/>
      <c r="C16" s="312"/>
      <c r="D16" s="312"/>
      <c r="E16" s="313"/>
      <c r="F16" s="314"/>
      <c r="G16" s="315"/>
      <c r="H16" s="316"/>
      <c r="I16" s="123"/>
      <c r="J16" s="124"/>
      <c r="K16" s="125" t="str">
        <f t="shared" si="0"/>
        <v/>
      </c>
      <c r="L16" s="304"/>
      <c r="M16" s="305"/>
      <c r="O16" s="170" t="s">
        <v>72</v>
      </c>
      <c r="P16" s="170"/>
    </row>
    <row r="17" spans="2:16" ht="17.399999999999999" customHeight="1" x14ac:dyDescent="0.45">
      <c r="B17" s="311"/>
      <c r="C17" s="312"/>
      <c r="D17" s="312"/>
      <c r="E17" s="313"/>
      <c r="F17" s="314"/>
      <c r="G17" s="315"/>
      <c r="H17" s="316"/>
      <c r="I17" s="123"/>
      <c r="J17" s="124"/>
      <c r="K17" s="125" t="str">
        <f t="shared" si="0"/>
        <v/>
      </c>
      <c r="L17" s="304"/>
      <c r="M17" s="305"/>
      <c r="O17" s="170" t="s">
        <v>72</v>
      </c>
      <c r="P17" s="170"/>
    </row>
    <row r="18" spans="2:16" ht="17.399999999999999" customHeight="1" x14ac:dyDescent="0.45">
      <c r="B18" s="311"/>
      <c r="C18" s="312"/>
      <c r="D18" s="312"/>
      <c r="E18" s="313"/>
      <c r="F18" s="314"/>
      <c r="G18" s="315"/>
      <c r="H18" s="316"/>
      <c r="I18" s="123"/>
      <c r="J18" s="124"/>
      <c r="K18" s="125" t="str">
        <f t="shared" si="0"/>
        <v/>
      </c>
      <c r="L18" s="304"/>
      <c r="M18" s="305"/>
      <c r="O18" s="170" t="s">
        <v>72</v>
      </c>
      <c r="P18" s="170"/>
    </row>
    <row r="19" spans="2:16" ht="17.399999999999999" customHeight="1" x14ac:dyDescent="0.45">
      <c r="B19" s="311"/>
      <c r="C19" s="312"/>
      <c r="D19" s="312"/>
      <c r="E19" s="313"/>
      <c r="F19" s="314"/>
      <c r="G19" s="315"/>
      <c r="H19" s="316"/>
      <c r="I19" s="123"/>
      <c r="J19" s="124"/>
      <c r="K19" s="125" t="str">
        <f t="shared" si="0"/>
        <v/>
      </c>
      <c r="L19" s="304"/>
      <c r="M19" s="305"/>
      <c r="O19" s="170" t="s">
        <v>72</v>
      </c>
      <c r="P19" s="170"/>
    </row>
    <row r="20" spans="2:16" x14ac:dyDescent="0.45">
      <c r="L20" s="172"/>
      <c r="M20" s="172"/>
      <c r="O20" s="170"/>
      <c r="P20" s="170"/>
    </row>
    <row r="21" spans="2:16" ht="15.6" customHeight="1" x14ac:dyDescent="0.45">
      <c r="B21" s="1" t="s">
        <v>41</v>
      </c>
      <c r="L21" s="172"/>
      <c r="M21" s="172"/>
      <c r="O21" s="170"/>
      <c r="P21" s="170"/>
    </row>
    <row r="22" spans="2:16" ht="21" customHeight="1" x14ac:dyDescent="0.45">
      <c r="B22" s="317" t="s">
        <v>38</v>
      </c>
      <c r="C22" s="317"/>
      <c r="D22" s="317"/>
      <c r="E22" s="317"/>
      <c r="F22" s="317" t="s">
        <v>39</v>
      </c>
      <c r="G22" s="317"/>
      <c r="H22" s="317"/>
      <c r="I22" s="24" t="s">
        <v>40</v>
      </c>
      <c r="J22" s="44" t="s">
        <v>48</v>
      </c>
      <c r="K22" s="45" t="s">
        <v>50</v>
      </c>
      <c r="L22" s="309" t="s">
        <v>281</v>
      </c>
      <c r="M22" s="310"/>
      <c r="O22" s="170"/>
      <c r="P22" s="170"/>
    </row>
    <row r="23" spans="2:16" ht="20.399999999999999" customHeight="1" x14ac:dyDescent="0.45">
      <c r="B23" s="8"/>
      <c r="C23" s="9"/>
      <c r="D23" s="9"/>
      <c r="E23" s="10"/>
      <c r="F23" s="8"/>
      <c r="G23" s="9"/>
      <c r="H23" s="10"/>
      <c r="I23" s="25"/>
      <c r="J23" s="15"/>
      <c r="K23" s="112" t="str">
        <f>IF(J23="","",IF(COUNT($I23*$J23)&gt;0,$I23*$J23,""))</f>
        <v/>
      </c>
      <c r="L23" s="304"/>
      <c r="M23" s="305"/>
      <c r="O23" s="170" t="s">
        <v>72</v>
      </c>
      <c r="P23" s="170"/>
    </row>
    <row r="24" spans="2:16" ht="20.399999999999999" customHeight="1" x14ac:dyDescent="0.45">
      <c r="B24" s="8"/>
      <c r="C24" s="9"/>
      <c r="F24" s="8"/>
      <c r="G24" s="9"/>
      <c r="H24" s="10"/>
      <c r="I24" s="123"/>
      <c r="J24" s="15"/>
      <c r="K24" s="112" t="str">
        <f t="shared" ref="K24:K28" si="1">IF(J24="","",IF(COUNT($I24*$J24)&gt;0,$I24*$J24,""))</f>
        <v/>
      </c>
      <c r="L24" s="304"/>
      <c r="M24" s="305"/>
      <c r="O24" s="170" t="s">
        <v>72</v>
      </c>
      <c r="P24" s="170"/>
    </row>
    <row r="25" spans="2:16" ht="20.399999999999999" customHeight="1" x14ac:dyDescent="0.45">
      <c r="B25" s="8"/>
      <c r="C25" s="9"/>
      <c r="D25" s="9"/>
      <c r="E25" s="10"/>
      <c r="F25" s="8"/>
      <c r="G25" s="9"/>
      <c r="H25" s="10"/>
      <c r="I25" s="123"/>
      <c r="J25" s="15"/>
      <c r="K25" s="112" t="str">
        <f t="shared" si="1"/>
        <v/>
      </c>
      <c r="L25" s="304"/>
      <c r="M25" s="305"/>
      <c r="O25" s="170" t="s">
        <v>72</v>
      </c>
      <c r="P25" s="170"/>
    </row>
    <row r="26" spans="2:16" ht="20.399999999999999" customHeight="1" x14ac:dyDescent="0.45">
      <c r="B26" s="8"/>
      <c r="C26" s="9"/>
      <c r="D26" s="9"/>
      <c r="E26" s="10"/>
      <c r="F26" s="8"/>
      <c r="G26" s="9"/>
      <c r="H26" s="10"/>
      <c r="I26" s="123"/>
      <c r="J26" s="15"/>
      <c r="K26" s="112" t="str">
        <f t="shared" si="1"/>
        <v/>
      </c>
      <c r="L26" s="304"/>
      <c r="M26" s="305"/>
      <c r="O26" s="170" t="s">
        <v>72</v>
      </c>
      <c r="P26" s="170"/>
    </row>
    <row r="27" spans="2:16" ht="20.399999999999999" customHeight="1" x14ac:dyDescent="0.45">
      <c r="B27" s="8"/>
      <c r="C27" s="9"/>
      <c r="D27" s="9"/>
      <c r="E27" s="10"/>
      <c r="F27" s="8"/>
      <c r="G27" s="9"/>
      <c r="H27" s="10"/>
      <c r="I27" s="123"/>
      <c r="J27" s="15"/>
      <c r="K27" s="112" t="str">
        <f t="shared" si="1"/>
        <v/>
      </c>
      <c r="L27" s="304"/>
      <c r="M27" s="305"/>
      <c r="O27" s="170" t="s">
        <v>72</v>
      </c>
      <c r="P27" s="170"/>
    </row>
    <row r="28" spans="2:16" ht="20.399999999999999" customHeight="1" x14ac:dyDescent="0.45">
      <c r="B28" s="8"/>
      <c r="C28" s="9"/>
      <c r="D28" s="9"/>
      <c r="E28" s="10"/>
      <c r="F28" s="8"/>
      <c r="G28" s="9"/>
      <c r="H28" s="10"/>
      <c r="I28" s="123"/>
      <c r="J28" s="15"/>
      <c r="K28" s="112" t="str">
        <f t="shared" si="1"/>
        <v/>
      </c>
      <c r="L28" s="304"/>
      <c r="M28" s="305"/>
      <c r="O28" s="170" t="s">
        <v>72</v>
      </c>
      <c r="P28" s="170"/>
    </row>
    <row r="29" spans="2:16" x14ac:dyDescent="0.45">
      <c r="O29" s="170"/>
      <c r="P29" s="170"/>
    </row>
    <row r="30" spans="2:16" x14ac:dyDescent="0.45">
      <c r="B30" s="1" t="s">
        <v>42</v>
      </c>
    </row>
  </sheetData>
  <mergeCells count="40">
    <mergeCell ref="B7:D7"/>
    <mergeCell ref="B1:C1"/>
    <mergeCell ref="B2:K2"/>
    <mergeCell ref="G4:H4"/>
    <mergeCell ref="G5:I5"/>
    <mergeCell ref="B6:F6"/>
    <mergeCell ref="B13:E13"/>
    <mergeCell ref="F13:H13"/>
    <mergeCell ref="B16:E16"/>
    <mergeCell ref="F16:H16"/>
    <mergeCell ref="B17:E17"/>
    <mergeCell ref="F17:H17"/>
    <mergeCell ref="B14:E14"/>
    <mergeCell ref="F14:H14"/>
    <mergeCell ref="B15:E15"/>
    <mergeCell ref="F15:H15"/>
    <mergeCell ref="L16:M16"/>
    <mergeCell ref="L17:M17"/>
    <mergeCell ref="B19:E19"/>
    <mergeCell ref="F19:H19"/>
    <mergeCell ref="B22:E22"/>
    <mergeCell ref="F22:H22"/>
    <mergeCell ref="B18:E18"/>
    <mergeCell ref="F18:H18"/>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zoomScaleNormal="100" workbookViewId="0"/>
  </sheetViews>
  <sheetFormatPr defaultColWidth="8.59765625" defaultRowHeight="13.2" x14ac:dyDescent="0.45"/>
  <cols>
    <col min="1" max="1" width="2.8984375" style="1" customWidth="1"/>
    <col min="2" max="8" width="8.3984375" style="1" customWidth="1"/>
    <col min="9" max="9" width="5.09765625" style="1" bestFit="1" customWidth="1"/>
    <col min="10" max="11" width="10.59765625" style="1" customWidth="1"/>
    <col min="12" max="12" width="16.59765625" style="1" bestFit="1" customWidth="1"/>
    <col min="13" max="13" width="22.8984375" style="1" customWidth="1"/>
    <col min="14" max="14" width="15.59765625" style="1" customWidth="1"/>
    <col min="15" max="15" width="2.5" style="1" customWidth="1"/>
    <col min="16" max="16384" width="8.59765625" style="1"/>
  </cols>
  <sheetData>
    <row r="1" spans="2:16" ht="14.4" customHeight="1" x14ac:dyDescent="0.45">
      <c r="B1" s="208" t="s">
        <v>43</v>
      </c>
      <c r="C1" s="208"/>
      <c r="D1" s="128"/>
    </row>
    <row r="2" spans="2:16" ht="20.100000000000001" customHeight="1" x14ac:dyDescent="0.45">
      <c r="B2" s="327" t="s">
        <v>44</v>
      </c>
      <c r="C2" s="327"/>
      <c r="D2" s="327"/>
      <c r="E2" s="327"/>
      <c r="F2" s="327"/>
      <c r="G2" s="327"/>
      <c r="H2" s="327"/>
      <c r="I2" s="327"/>
      <c r="J2" s="327"/>
      <c r="K2" s="327"/>
      <c r="L2" s="327"/>
      <c r="M2" s="327"/>
    </row>
    <row r="4" spans="2:16" ht="26.4" customHeight="1" x14ac:dyDescent="0.45">
      <c r="L4" s="21" t="s">
        <v>11</v>
      </c>
      <c r="M4" s="323" t="str">
        <f>'基本情報シート(添付不要)'!$D$16</f>
        <v>国立大学法人 日本医療研究開発大学</v>
      </c>
      <c r="N4" s="323"/>
      <c r="P4" s="170" t="s">
        <v>69</v>
      </c>
    </row>
    <row r="5" spans="2:16" ht="18" customHeight="1" x14ac:dyDescent="0.45">
      <c r="L5" s="21" t="s">
        <v>31</v>
      </c>
      <c r="M5" s="169" t="str">
        <f>'基本情報シート(添付不要)'!$D$11</f>
        <v>22ab0123456h0001</v>
      </c>
      <c r="N5" s="34"/>
      <c r="O5" s="34"/>
      <c r="P5" s="170" t="s">
        <v>69</v>
      </c>
    </row>
    <row r="6" spans="2:16" x14ac:dyDescent="0.45">
      <c r="B6" s="210"/>
      <c r="C6" s="210"/>
      <c r="D6" s="210"/>
      <c r="E6" s="210"/>
      <c r="F6" s="210"/>
      <c r="P6" s="170"/>
    </row>
    <row r="7" spans="2:16" x14ac:dyDescent="0.45">
      <c r="B7" s="2"/>
      <c r="C7" s="12"/>
      <c r="D7" s="12"/>
      <c r="E7" s="12"/>
      <c r="F7" s="12"/>
      <c r="G7" s="12"/>
      <c r="H7" s="12"/>
      <c r="I7" s="12"/>
      <c r="P7" s="170"/>
    </row>
    <row r="10" spans="2:16" ht="39.6" x14ac:dyDescent="0.45">
      <c r="B10" s="318" t="s">
        <v>70</v>
      </c>
      <c r="C10" s="319"/>
      <c r="D10" s="319"/>
      <c r="E10" s="320"/>
      <c r="F10" s="324" t="s">
        <v>71</v>
      </c>
      <c r="G10" s="325"/>
      <c r="H10" s="326"/>
      <c r="I10" s="13" t="s">
        <v>40</v>
      </c>
      <c r="J10" s="167" t="s">
        <v>311</v>
      </c>
      <c r="K10" s="168" t="s">
        <v>312</v>
      </c>
      <c r="L10" s="13" t="s">
        <v>45</v>
      </c>
      <c r="M10" s="13" t="s">
        <v>47</v>
      </c>
      <c r="N10" s="20" t="s">
        <v>46</v>
      </c>
    </row>
    <row r="11" spans="2:16" ht="29.4" customHeight="1" x14ac:dyDescent="0.45">
      <c r="B11" s="311"/>
      <c r="C11" s="312"/>
      <c r="D11" s="312"/>
      <c r="E11" s="313"/>
      <c r="F11" s="314"/>
      <c r="G11" s="315"/>
      <c r="H11" s="316"/>
      <c r="I11" s="5"/>
      <c r="J11" s="15"/>
      <c r="K11" s="15" t="str">
        <f>IF(J11="","",IF(COUNT($I11*$J11)&gt;0,$I11*$J11,""))</f>
        <v/>
      </c>
      <c r="L11" s="16"/>
      <c r="M11" s="37"/>
      <c r="N11" s="38"/>
    </row>
    <row r="12" spans="2:16" ht="29.4" customHeight="1" x14ac:dyDescent="0.45">
      <c r="B12" s="314"/>
      <c r="C12" s="315"/>
      <c r="D12" s="315"/>
      <c r="E12" s="316"/>
      <c r="F12" s="314"/>
      <c r="G12" s="315"/>
      <c r="H12" s="316"/>
      <c r="I12" s="5"/>
      <c r="J12" s="5"/>
      <c r="K12" s="15" t="str">
        <f t="shared" ref="K12:K16" si="0">IF(J12="","",IF(COUNT($I12*$J12)&gt;0,$I12*$J12,""))</f>
        <v/>
      </c>
      <c r="L12" s="8"/>
      <c r="M12" s="37"/>
      <c r="N12" s="38"/>
    </row>
    <row r="13" spans="2:16" ht="29.4" customHeight="1" x14ac:dyDescent="0.45">
      <c r="B13" s="314"/>
      <c r="C13" s="315"/>
      <c r="D13" s="315"/>
      <c r="E13" s="316"/>
      <c r="F13" s="314"/>
      <c r="G13" s="315"/>
      <c r="H13" s="316"/>
      <c r="I13" s="5"/>
      <c r="J13" s="5"/>
      <c r="K13" s="15" t="str">
        <f t="shared" si="0"/>
        <v/>
      </c>
      <c r="L13" s="8"/>
      <c r="M13" s="37"/>
      <c r="N13" s="38"/>
    </row>
    <row r="14" spans="2:16" ht="29.4" customHeight="1" x14ac:dyDescent="0.45">
      <c r="B14" s="314"/>
      <c r="C14" s="315"/>
      <c r="D14" s="315"/>
      <c r="E14" s="316"/>
      <c r="F14" s="314"/>
      <c r="G14" s="315"/>
      <c r="H14" s="316"/>
      <c r="I14" s="5"/>
      <c r="J14" s="5"/>
      <c r="K14" s="15" t="str">
        <f t="shared" si="0"/>
        <v/>
      </c>
      <c r="L14" s="8"/>
      <c r="M14" s="37"/>
      <c r="N14" s="38"/>
    </row>
    <row r="15" spans="2:16" ht="29.4" customHeight="1" x14ac:dyDescent="0.45">
      <c r="B15" s="314"/>
      <c r="C15" s="315"/>
      <c r="D15" s="315"/>
      <c r="E15" s="316"/>
      <c r="F15" s="314"/>
      <c r="G15" s="315"/>
      <c r="H15" s="316"/>
      <c r="I15" s="5"/>
      <c r="J15" s="5"/>
      <c r="K15" s="15" t="str">
        <f t="shared" si="0"/>
        <v/>
      </c>
      <c r="L15" s="8"/>
      <c r="M15" s="37"/>
      <c r="N15" s="38"/>
    </row>
    <row r="16" spans="2:16" ht="29.4" customHeight="1" x14ac:dyDescent="0.45">
      <c r="B16" s="314"/>
      <c r="C16" s="315"/>
      <c r="D16" s="315"/>
      <c r="E16" s="316"/>
      <c r="F16" s="314"/>
      <c r="G16" s="315"/>
      <c r="H16" s="316"/>
      <c r="I16" s="5"/>
      <c r="J16" s="5"/>
      <c r="K16" s="15" t="str">
        <f t="shared" si="0"/>
        <v/>
      </c>
      <c r="L16" s="8"/>
      <c r="M16" s="37"/>
      <c r="N16" s="38"/>
    </row>
    <row r="18" spans="2:14" ht="13.35" customHeight="1" x14ac:dyDescent="0.45">
      <c r="B18" s="207" t="s">
        <v>49</v>
      </c>
      <c r="C18" s="207"/>
      <c r="D18" s="207"/>
      <c r="E18" s="207"/>
      <c r="F18" s="207"/>
      <c r="G18" s="207"/>
      <c r="H18" s="207"/>
      <c r="I18" s="207"/>
      <c r="J18" s="207"/>
      <c r="K18" s="207"/>
      <c r="L18" s="207"/>
      <c r="M18" s="207"/>
      <c r="N18" s="207"/>
    </row>
    <row r="19" spans="2:14" x14ac:dyDescent="0.45">
      <c r="B19" s="207"/>
      <c r="C19" s="207"/>
      <c r="D19" s="207"/>
      <c r="E19" s="207"/>
      <c r="F19" s="207"/>
      <c r="G19" s="207"/>
      <c r="H19" s="207"/>
      <c r="I19" s="207"/>
      <c r="J19" s="207"/>
      <c r="K19" s="207"/>
      <c r="L19" s="207"/>
      <c r="M19" s="207"/>
      <c r="N19" s="207"/>
    </row>
    <row r="20" spans="2:14" x14ac:dyDescent="0.45">
      <c r="B20" s="126" t="s">
        <v>283</v>
      </c>
      <c r="C20" s="126"/>
      <c r="D20" s="126"/>
      <c r="E20" s="126"/>
      <c r="F20" s="126"/>
      <c r="G20" s="126"/>
      <c r="H20" s="127"/>
      <c r="I20" s="127"/>
      <c r="J20" s="127"/>
    </row>
  </sheetData>
  <mergeCells count="19">
    <mergeCell ref="B1:C1"/>
    <mergeCell ref="B2:M2"/>
    <mergeCell ref="B6:F6"/>
    <mergeCell ref="B11:E11"/>
    <mergeCell ref="F11:H11"/>
    <mergeCell ref="F16:H16"/>
    <mergeCell ref="M4:N4"/>
    <mergeCell ref="B10:E10"/>
    <mergeCell ref="F10:H10"/>
    <mergeCell ref="B18:N19"/>
    <mergeCell ref="B12:E12"/>
    <mergeCell ref="F12:H12"/>
    <mergeCell ref="B13:E13"/>
    <mergeCell ref="F13:H13"/>
    <mergeCell ref="B14:E14"/>
    <mergeCell ref="F14:H14"/>
    <mergeCell ref="B15:E15"/>
    <mergeCell ref="F15:H15"/>
    <mergeCell ref="B16:E16"/>
  </mergeCells>
  <phoneticPr fontId="3"/>
  <printOptions horizontalCentered="1"/>
  <pageMargins left="0.70866141732283472" right="0.51181102362204722" top="0.74803149606299213" bottom="0.55118110236220474" header="0.31496062992125984" footer="0.31496062992125984"/>
  <pageSetup paperSize="9" scale="88"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E2CE-719F-4E80-ABEB-655662E7FEB6}">
  <dimension ref="A2:N219"/>
  <sheetViews>
    <sheetView showGridLines="0" zoomScaleNormal="100" zoomScaleSheetLayoutView="90" workbookViewId="0">
      <selection activeCell="D11" sqref="D11:L11"/>
    </sheetView>
  </sheetViews>
  <sheetFormatPr defaultColWidth="8.69921875" defaultRowHeight="13.2" x14ac:dyDescent="0.45"/>
  <cols>
    <col min="1" max="1" width="6.19921875" style="174" customWidth="1"/>
    <col min="2" max="2" width="4.09765625" style="1" customWidth="1"/>
    <col min="3" max="8" width="8.69921875" style="1"/>
    <col min="9" max="9" width="8.69921875" style="1" customWidth="1"/>
    <col min="10" max="10" width="8.69921875" style="1"/>
    <col min="11" max="11" width="12.796875" style="1" customWidth="1"/>
    <col min="12" max="16384" width="8.69921875" style="1"/>
  </cols>
  <sheetData>
    <row r="2" spans="1:14" x14ac:dyDescent="0.45">
      <c r="C2" s="208" t="s">
        <v>51</v>
      </c>
      <c r="D2" s="208"/>
    </row>
    <row r="3" spans="1:14" ht="16.95" customHeight="1" x14ac:dyDescent="0.45">
      <c r="H3" s="321" t="s">
        <v>67</v>
      </c>
      <c r="I3" s="321"/>
      <c r="J3" s="328">
        <f>[1]報告様式１!J5</f>
        <v>44834</v>
      </c>
      <c r="K3" s="328" t="s">
        <v>3</v>
      </c>
      <c r="L3" s="170" t="s">
        <v>313</v>
      </c>
    </row>
    <row r="4" spans="1:14" ht="16.95" customHeight="1" x14ac:dyDescent="0.45">
      <c r="H4" s="221" t="s">
        <v>2</v>
      </c>
      <c r="I4" s="221"/>
      <c r="J4" s="221" t="str">
        <f>'基本情報シート(添付不要)'!$D$11</f>
        <v>22ab0123456h0001</v>
      </c>
      <c r="K4" s="221"/>
      <c r="L4" s="174" t="s">
        <v>69</v>
      </c>
    </row>
    <row r="5" spans="1:14" ht="16.95" customHeight="1" x14ac:dyDescent="0.45">
      <c r="J5" s="186"/>
      <c r="K5" s="186"/>
    </row>
    <row r="6" spans="1:14" ht="18" customHeight="1" x14ac:dyDescent="0.45">
      <c r="A6" s="174" t="s">
        <v>68</v>
      </c>
      <c r="E6" s="329">
        <f>'[1]基本情報シート(添付不要)'!$D$4</f>
        <v>4</v>
      </c>
      <c r="F6" s="329"/>
      <c r="G6" s="330" t="s">
        <v>291</v>
      </c>
      <c r="H6" s="330"/>
      <c r="I6" s="212"/>
      <c r="J6" s="212"/>
      <c r="K6" s="212"/>
      <c r="L6" s="3"/>
      <c r="M6" s="3"/>
      <c r="N6" s="3"/>
    </row>
    <row r="8" spans="1:14" x14ac:dyDescent="0.45">
      <c r="C8" s="207" t="s">
        <v>52</v>
      </c>
      <c r="D8" s="207"/>
      <c r="E8" s="207"/>
      <c r="F8" s="207"/>
      <c r="G8" s="207"/>
      <c r="H8" s="207"/>
      <c r="I8" s="207"/>
      <c r="J8" s="207"/>
      <c r="K8" s="207"/>
    </row>
    <row r="9" spans="1:14" x14ac:dyDescent="0.45">
      <c r="C9" s="207"/>
      <c r="D9" s="207"/>
      <c r="E9" s="207"/>
      <c r="F9" s="207"/>
      <c r="G9" s="207"/>
      <c r="H9" s="207"/>
      <c r="I9" s="207"/>
      <c r="J9" s="207"/>
      <c r="K9" s="207"/>
    </row>
    <row r="10" spans="1:14" ht="6" customHeight="1" x14ac:dyDescent="0.45">
      <c r="C10" s="180"/>
      <c r="D10" s="180"/>
      <c r="E10" s="180"/>
      <c r="F10" s="180"/>
      <c r="G10" s="180"/>
      <c r="H10" s="180"/>
      <c r="I10" s="180"/>
      <c r="J10" s="180"/>
      <c r="K10" s="180"/>
    </row>
    <row r="11" spans="1:14" ht="24.6" customHeight="1" x14ac:dyDescent="0.45">
      <c r="C11" s="180"/>
      <c r="D11" s="340" t="s">
        <v>290</v>
      </c>
      <c r="E11" s="340"/>
      <c r="F11" s="340"/>
      <c r="G11" s="340"/>
      <c r="H11" s="340"/>
      <c r="I11" s="340"/>
      <c r="J11" s="340"/>
      <c r="K11" s="340"/>
      <c r="L11" s="340"/>
    </row>
    <row r="12" spans="1:14" ht="6" customHeight="1" x14ac:dyDescent="0.45">
      <c r="C12" s="180"/>
      <c r="D12" s="180"/>
      <c r="E12" s="180"/>
      <c r="F12" s="180"/>
      <c r="G12" s="180"/>
      <c r="H12" s="180"/>
      <c r="I12" s="180"/>
      <c r="J12" s="180"/>
      <c r="K12" s="180"/>
    </row>
    <row r="13" spans="1:14" x14ac:dyDescent="0.45">
      <c r="C13" s="18" t="s">
        <v>237</v>
      </c>
    </row>
    <row r="15" spans="1:14" ht="31.2" customHeight="1" x14ac:dyDescent="0.45">
      <c r="A15" s="174" t="s">
        <v>68</v>
      </c>
      <c r="C15" s="196" t="s">
        <v>15</v>
      </c>
      <c r="D15" s="341"/>
      <c r="E15" s="331" t="str">
        <f>IF('[1]基本情報シート(添付不要)'!$D$12="","",'[1]基本情報シート(添付不要)'!$D$12)</f>
        <v/>
      </c>
      <c r="F15" s="332"/>
      <c r="G15" s="332"/>
      <c r="H15" s="332"/>
      <c r="I15" s="332"/>
      <c r="J15" s="332"/>
      <c r="K15" s="333"/>
    </row>
    <row r="16" spans="1:14" ht="31.2" customHeight="1" x14ac:dyDescent="0.45">
      <c r="A16" s="174" t="s">
        <v>68</v>
      </c>
      <c r="C16" s="198" t="s">
        <v>16</v>
      </c>
      <c r="D16" s="210"/>
      <c r="E16" s="334" t="str">
        <f>IF(COUNTA('[1]基本情報シート(添付不要)'!$D$13)&gt;0,'[1]基本情報シート(添付不要)'!$D$13,"　")</f>
        <v>　</v>
      </c>
      <c r="F16" s="335"/>
      <c r="G16" s="335"/>
      <c r="H16" s="335"/>
      <c r="I16" s="335"/>
      <c r="J16" s="335"/>
      <c r="K16" s="336"/>
      <c r="L16" s="1" t="s">
        <v>66</v>
      </c>
    </row>
    <row r="17" spans="1:11" ht="18" customHeight="1" x14ac:dyDescent="0.45">
      <c r="A17" s="174" t="s">
        <v>68</v>
      </c>
      <c r="C17" s="202" t="s">
        <v>17</v>
      </c>
      <c r="D17" s="203"/>
      <c r="E17" s="331" t="str">
        <f>IF('[1]基本情報シート(添付不要)'!$D$14="","",'[1]基本情報シート(添付不要)'!$D$14)</f>
        <v/>
      </c>
      <c r="F17" s="332"/>
      <c r="G17" s="332"/>
      <c r="H17" s="332"/>
      <c r="I17" s="332"/>
      <c r="J17" s="332"/>
      <c r="K17" s="333"/>
    </row>
    <row r="18" spans="1:11" ht="14.55" customHeight="1" x14ac:dyDescent="0.45">
      <c r="C18" s="204"/>
      <c r="D18" s="205"/>
      <c r="E18" s="334"/>
      <c r="F18" s="335"/>
      <c r="G18" s="335"/>
      <c r="H18" s="335"/>
      <c r="I18" s="335"/>
      <c r="J18" s="335"/>
      <c r="K18" s="336"/>
    </row>
    <row r="19" spans="1:11" ht="18" customHeight="1" x14ac:dyDescent="0.45">
      <c r="A19" s="174" t="s">
        <v>68</v>
      </c>
      <c r="C19" s="200" t="s">
        <v>53</v>
      </c>
      <c r="D19" s="6" t="s">
        <v>7</v>
      </c>
      <c r="E19" s="337" t="str">
        <f>'[1]基本情報シート(添付不要)'!$D$16</f>
        <v>国立大学法人 日本医療研究開発大学</v>
      </c>
      <c r="F19" s="338"/>
      <c r="G19" s="338"/>
      <c r="H19" s="338"/>
      <c r="I19" s="338"/>
      <c r="J19" s="338"/>
      <c r="K19" s="339"/>
    </row>
    <row r="20" spans="1:11" ht="18" customHeight="1" x14ac:dyDescent="0.45">
      <c r="A20" s="174" t="s">
        <v>68</v>
      </c>
      <c r="C20" s="201"/>
      <c r="D20" s="5" t="s">
        <v>8</v>
      </c>
      <c r="E20" s="337" t="str">
        <f>'[1]基本情報シート(添付不要)'!$D$17</f>
        <v>研究開発室</v>
      </c>
      <c r="F20" s="338"/>
      <c r="G20" s="338"/>
      <c r="H20" s="338"/>
      <c r="I20" s="338"/>
      <c r="J20" s="338"/>
      <c r="K20" s="339"/>
    </row>
    <row r="21" spans="1:11" ht="18" customHeight="1" x14ac:dyDescent="0.45">
      <c r="A21" s="174" t="s">
        <v>68</v>
      </c>
      <c r="C21" s="201"/>
      <c r="D21" s="5" t="s">
        <v>9</v>
      </c>
      <c r="E21" s="337" t="str">
        <f>'[1]基本情報シート(添付不要)'!$D$18</f>
        <v>室長</v>
      </c>
      <c r="F21" s="338"/>
      <c r="G21" s="338"/>
      <c r="H21" s="338"/>
      <c r="I21" s="338"/>
      <c r="J21" s="338"/>
      <c r="K21" s="339"/>
    </row>
    <row r="22" spans="1:11" ht="18" customHeight="1" x14ac:dyDescent="0.45">
      <c r="A22" s="174" t="s">
        <v>68</v>
      </c>
      <c r="C22" s="201"/>
      <c r="D22" s="5" t="s">
        <v>10</v>
      </c>
      <c r="E22" s="337" t="str">
        <f>'[1]基本情報シート(添付不要)'!$D$19</f>
        <v>栄目戸　太郎</v>
      </c>
      <c r="F22" s="338"/>
      <c r="G22" s="338"/>
      <c r="H22" s="338"/>
      <c r="I22" s="338"/>
      <c r="J22" s="338"/>
      <c r="K22" s="339"/>
    </row>
    <row r="24" spans="1:11" ht="20.55" customHeight="1" x14ac:dyDescent="0.45">
      <c r="C24" s="8" t="s">
        <v>54</v>
      </c>
      <c r="D24" s="10"/>
      <c r="E24" s="343">
        <f>'[1]基本情報シート(添付不要)'!D21</f>
        <v>44652</v>
      </c>
      <c r="F24" s="344"/>
      <c r="G24" s="183" t="s">
        <v>65</v>
      </c>
      <c r="H24" s="344">
        <f>'[1]基本情報シート(添付不要)'!D22</f>
        <v>45016</v>
      </c>
      <c r="I24" s="344"/>
      <c r="J24" s="183"/>
      <c r="K24" s="184"/>
    </row>
    <row r="25" spans="1:11" x14ac:dyDescent="0.45">
      <c r="C25" s="1" t="s">
        <v>55</v>
      </c>
    </row>
    <row r="26" spans="1:11" x14ac:dyDescent="0.45">
      <c r="C26" s="1" t="s">
        <v>287</v>
      </c>
    </row>
    <row r="29" spans="1:11" ht="19.2" customHeight="1" x14ac:dyDescent="0.45">
      <c r="C29" s="18" t="s">
        <v>236</v>
      </c>
    </row>
    <row r="30" spans="1:11" x14ac:dyDescent="0.45">
      <c r="C30" s="210"/>
      <c r="D30" s="210"/>
      <c r="E30" s="210"/>
      <c r="F30" s="210"/>
      <c r="G30" s="210"/>
      <c r="H30" s="210"/>
      <c r="I30" s="210"/>
      <c r="J30" s="210"/>
      <c r="K30" s="210"/>
    </row>
    <row r="31" spans="1:11" x14ac:dyDescent="0.45">
      <c r="C31" s="1" t="s">
        <v>154</v>
      </c>
    </row>
    <row r="32" spans="1:11" x14ac:dyDescent="0.45">
      <c r="C32" s="1" t="s">
        <v>280</v>
      </c>
    </row>
    <row r="34" spans="3:11" x14ac:dyDescent="0.45">
      <c r="C34" s="1" t="s">
        <v>155</v>
      </c>
    </row>
    <row r="35" spans="3:11" x14ac:dyDescent="0.45">
      <c r="C35" s="1" t="s">
        <v>156</v>
      </c>
    </row>
    <row r="36" spans="3:11" x14ac:dyDescent="0.45">
      <c r="C36" s="1" t="s">
        <v>157</v>
      </c>
    </row>
    <row r="37" spans="3:11" x14ac:dyDescent="0.45">
      <c r="C37" s="1" t="s">
        <v>158</v>
      </c>
    </row>
    <row r="38" spans="3:11" x14ac:dyDescent="0.45">
      <c r="C38" s="1" t="s">
        <v>159</v>
      </c>
    </row>
    <row r="40" spans="3:11" x14ac:dyDescent="0.45">
      <c r="C40" s="1" t="s">
        <v>160</v>
      </c>
    </row>
    <row r="41" spans="3:11" x14ac:dyDescent="0.45">
      <c r="C41" s="1" t="s">
        <v>161</v>
      </c>
    </row>
    <row r="43" spans="3:11" ht="121.95" customHeight="1" x14ac:dyDescent="0.45">
      <c r="C43" s="314"/>
      <c r="D43" s="315"/>
      <c r="E43" s="315"/>
      <c r="F43" s="315"/>
      <c r="G43" s="315"/>
      <c r="H43" s="315"/>
      <c r="I43" s="315"/>
      <c r="J43" s="315"/>
      <c r="K43" s="316"/>
    </row>
    <row r="44" spans="3:11" ht="22.2" customHeight="1" x14ac:dyDescent="0.45">
      <c r="C44" s="18" t="s">
        <v>235</v>
      </c>
    </row>
    <row r="45" spans="3:11" ht="27" customHeight="1" x14ac:dyDescent="0.45">
      <c r="C45" s="345" t="s">
        <v>279</v>
      </c>
      <c r="D45" s="346"/>
      <c r="E45" s="346"/>
      <c r="F45" s="346"/>
      <c r="G45" s="346"/>
      <c r="H45" s="346"/>
      <c r="I45" s="346"/>
      <c r="J45" s="346"/>
      <c r="K45" s="346"/>
    </row>
    <row r="46" spans="3:11" x14ac:dyDescent="0.45">
      <c r="C46" s="1" t="s">
        <v>162</v>
      </c>
    </row>
    <row r="47" spans="3:11" ht="63" customHeight="1" x14ac:dyDescent="0.45">
      <c r="C47" s="207" t="s">
        <v>163</v>
      </c>
      <c r="D47" s="207"/>
      <c r="E47" s="207"/>
      <c r="F47" s="207"/>
      <c r="G47" s="207"/>
      <c r="H47" s="207"/>
      <c r="I47" s="207"/>
      <c r="J47" s="207"/>
      <c r="K47" s="207"/>
    </row>
    <row r="48" spans="3:11" ht="36.6" customHeight="1" x14ac:dyDescent="0.45">
      <c r="C48" s="207" t="s">
        <v>164</v>
      </c>
      <c r="D48" s="207"/>
      <c r="E48" s="207"/>
      <c r="F48" s="207"/>
      <c r="G48" s="207"/>
      <c r="H48" s="207"/>
      <c r="I48" s="207"/>
      <c r="J48" s="207"/>
      <c r="K48" s="207"/>
    </row>
    <row r="49" spans="2:11" x14ac:dyDescent="0.45">
      <c r="C49" s="1" t="s">
        <v>165</v>
      </c>
    </row>
    <row r="50" spans="2:11" x14ac:dyDescent="0.45">
      <c r="C50" s="1" t="s">
        <v>245</v>
      </c>
      <c r="D50" s="117"/>
      <c r="E50" s="179" t="s">
        <v>246</v>
      </c>
      <c r="G50" s="179"/>
    </row>
    <row r="51" spans="2:11" x14ac:dyDescent="0.45">
      <c r="C51" s="1" t="s">
        <v>247</v>
      </c>
      <c r="D51" s="117"/>
      <c r="E51" s="179" t="s">
        <v>246</v>
      </c>
    </row>
    <row r="52" spans="2:11" ht="16.95" customHeight="1" x14ac:dyDescent="0.45">
      <c r="B52" s="179" t="s">
        <v>239</v>
      </c>
      <c r="C52" s="342"/>
      <c r="D52" s="342"/>
      <c r="E52" s="342"/>
      <c r="F52" s="342"/>
      <c r="G52" s="342"/>
      <c r="H52" s="342"/>
      <c r="I52" s="342"/>
      <c r="J52" s="342"/>
      <c r="K52" s="342"/>
    </row>
    <row r="53" spans="2:11" ht="16.95" customHeight="1" x14ac:dyDescent="0.45">
      <c r="B53" s="179" t="s">
        <v>241</v>
      </c>
      <c r="C53" s="342" t="s">
        <v>240</v>
      </c>
      <c r="D53" s="342"/>
      <c r="E53" s="342"/>
      <c r="F53" s="342"/>
      <c r="G53" s="342"/>
      <c r="H53" s="342"/>
      <c r="I53" s="342"/>
      <c r="J53" s="342"/>
      <c r="K53" s="342"/>
    </row>
    <row r="54" spans="2:11" ht="16.95" customHeight="1" x14ac:dyDescent="0.45">
      <c r="B54" s="179" t="s">
        <v>168</v>
      </c>
      <c r="C54" s="342"/>
      <c r="D54" s="342"/>
      <c r="E54" s="342"/>
      <c r="F54" s="342"/>
      <c r="G54" s="342"/>
      <c r="H54" s="342"/>
      <c r="I54" s="342"/>
      <c r="J54" s="342"/>
      <c r="K54" s="342"/>
    </row>
    <row r="56" spans="2:11" x14ac:dyDescent="0.45">
      <c r="C56" s="1" t="s">
        <v>169</v>
      </c>
    </row>
    <row r="57" spans="2:11" ht="50.55" customHeight="1" x14ac:dyDescent="0.45">
      <c r="C57" s="207" t="s">
        <v>242</v>
      </c>
      <c r="D57" s="207"/>
      <c r="E57" s="207"/>
      <c r="F57" s="207"/>
      <c r="G57" s="207"/>
      <c r="H57" s="207"/>
      <c r="I57" s="207"/>
      <c r="J57" s="207"/>
      <c r="K57" s="207"/>
    </row>
    <row r="58" spans="2:11" ht="29.55" customHeight="1" x14ac:dyDescent="0.45">
      <c r="C58" s="207" t="s">
        <v>170</v>
      </c>
      <c r="D58" s="207"/>
      <c r="E58" s="207"/>
      <c r="F58" s="207"/>
      <c r="G58" s="207"/>
      <c r="H58" s="207"/>
      <c r="I58" s="207"/>
      <c r="J58" s="207"/>
      <c r="K58" s="207"/>
    </row>
    <row r="59" spans="2:11" ht="17.55" customHeight="1" x14ac:dyDescent="0.45">
      <c r="B59" s="1" t="s">
        <v>239</v>
      </c>
      <c r="C59" s="342" t="s">
        <v>238</v>
      </c>
      <c r="D59" s="342"/>
      <c r="E59" s="342"/>
      <c r="F59" s="342"/>
      <c r="G59" s="342"/>
      <c r="H59" s="342"/>
      <c r="I59" s="342"/>
      <c r="J59" s="342"/>
      <c r="K59" s="342"/>
    </row>
    <row r="60" spans="2:11" ht="17.55" customHeight="1" x14ac:dyDescent="0.45">
      <c r="B60" s="1" t="s">
        <v>241</v>
      </c>
      <c r="C60" s="342" t="s">
        <v>240</v>
      </c>
      <c r="D60" s="342"/>
      <c r="E60" s="342"/>
      <c r="F60" s="342"/>
      <c r="G60" s="342"/>
      <c r="H60" s="342"/>
      <c r="I60" s="342"/>
      <c r="J60" s="342"/>
      <c r="K60" s="342"/>
    </row>
    <row r="61" spans="2:11" ht="17.55" customHeight="1" x14ac:dyDescent="0.45">
      <c r="B61" s="1" t="s">
        <v>168</v>
      </c>
      <c r="C61" s="342"/>
      <c r="D61" s="342"/>
      <c r="E61" s="342"/>
      <c r="F61" s="342"/>
      <c r="G61" s="342"/>
      <c r="H61" s="342"/>
      <c r="I61" s="342"/>
      <c r="J61" s="342"/>
      <c r="K61" s="342"/>
    </row>
    <row r="63" spans="2:11" ht="33.6" customHeight="1" x14ac:dyDescent="0.45">
      <c r="C63" s="207" t="s">
        <v>171</v>
      </c>
      <c r="D63" s="207"/>
      <c r="E63" s="207"/>
      <c r="F63" s="207"/>
      <c r="G63" s="207"/>
      <c r="H63" s="207"/>
      <c r="I63" s="207"/>
      <c r="J63" s="207"/>
      <c r="K63" s="207"/>
    </row>
    <row r="64" spans="2:11" x14ac:dyDescent="0.45">
      <c r="C64" s="1" t="s">
        <v>172</v>
      </c>
    </row>
    <row r="65" spans="2:11" x14ac:dyDescent="0.45">
      <c r="C65" s="1" t="s">
        <v>173</v>
      </c>
    </row>
    <row r="66" spans="2:11" x14ac:dyDescent="0.45">
      <c r="C66" s="348"/>
      <c r="D66" s="348"/>
      <c r="E66" s="348"/>
      <c r="F66" s="348"/>
      <c r="G66" s="348"/>
      <c r="H66" s="348"/>
      <c r="I66" s="348"/>
      <c r="J66" s="348"/>
      <c r="K66" s="348"/>
    </row>
    <row r="67" spans="2:11" x14ac:dyDescent="0.45">
      <c r="C67" s="348"/>
      <c r="D67" s="348"/>
      <c r="E67" s="348"/>
      <c r="F67" s="348"/>
      <c r="G67" s="348"/>
      <c r="H67" s="348"/>
      <c r="I67" s="348"/>
      <c r="J67" s="348"/>
      <c r="K67" s="348"/>
    </row>
    <row r="68" spans="2:11" x14ac:dyDescent="0.45">
      <c r="C68" s="348"/>
      <c r="D68" s="348"/>
      <c r="E68" s="348"/>
      <c r="F68" s="348"/>
      <c r="G68" s="348"/>
      <c r="H68" s="348"/>
      <c r="I68" s="348"/>
      <c r="J68" s="348"/>
      <c r="K68" s="348"/>
    </row>
    <row r="69" spans="2:11" x14ac:dyDescent="0.45">
      <c r="C69" s="348"/>
      <c r="D69" s="348"/>
      <c r="E69" s="348"/>
      <c r="F69" s="348"/>
      <c r="G69" s="348"/>
      <c r="H69" s="348"/>
      <c r="I69" s="348"/>
      <c r="J69" s="348"/>
      <c r="K69" s="348"/>
    </row>
    <row r="70" spans="2:11" x14ac:dyDescent="0.45">
      <c r="C70" s="1" t="s">
        <v>174</v>
      </c>
    </row>
    <row r="71" spans="2:11" x14ac:dyDescent="0.45">
      <c r="C71" s="1" t="s">
        <v>175</v>
      </c>
    </row>
    <row r="72" spans="2:11" x14ac:dyDescent="0.45">
      <c r="C72" s="348"/>
      <c r="D72" s="348"/>
      <c r="E72" s="348"/>
      <c r="F72" s="348"/>
      <c r="G72" s="348"/>
      <c r="H72" s="348"/>
      <c r="I72" s="348"/>
      <c r="J72" s="348"/>
      <c r="K72" s="348"/>
    </row>
    <row r="73" spans="2:11" x14ac:dyDescent="0.45">
      <c r="C73" s="348"/>
      <c r="D73" s="348"/>
      <c r="E73" s="348"/>
      <c r="F73" s="348"/>
      <c r="G73" s="348"/>
      <c r="H73" s="348"/>
      <c r="I73" s="348"/>
      <c r="J73" s="348"/>
      <c r="K73" s="348"/>
    </row>
    <row r="74" spans="2:11" x14ac:dyDescent="0.45">
      <c r="C74" s="348"/>
      <c r="D74" s="348"/>
      <c r="E74" s="348"/>
      <c r="F74" s="348"/>
      <c r="G74" s="348"/>
      <c r="H74" s="348"/>
      <c r="I74" s="348"/>
      <c r="J74" s="348"/>
      <c r="K74" s="348"/>
    </row>
    <row r="75" spans="2:11" x14ac:dyDescent="0.45">
      <c r="C75" s="348"/>
      <c r="D75" s="348"/>
      <c r="E75" s="348"/>
      <c r="F75" s="348"/>
      <c r="G75" s="348"/>
      <c r="H75" s="348"/>
      <c r="I75" s="348"/>
      <c r="J75" s="348"/>
      <c r="K75" s="348"/>
    </row>
    <row r="76" spans="2:11" x14ac:dyDescent="0.45">
      <c r="C76" s="1" t="s">
        <v>176</v>
      </c>
    </row>
    <row r="77" spans="2:11" ht="59.55" customHeight="1" x14ac:dyDescent="0.45">
      <c r="C77" s="207" t="s">
        <v>177</v>
      </c>
      <c r="D77" s="207"/>
      <c r="E77" s="207"/>
      <c r="F77" s="207"/>
      <c r="G77" s="207"/>
      <c r="H77" s="207"/>
      <c r="I77" s="207"/>
      <c r="J77" s="207"/>
      <c r="K77" s="207"/>
    </row>
    <row r="78" spans="2:11" x14ac:dyDescent="0.45">
      <c r="C78" s="1" t="s">
        <v>178</v>
      </c>
    </row>
    <row r="80" spans="2:11" x14ac:dyDescent="0.45">
      <c r="B80" s="1" t="s">
        <v>239</v>
      </c>
      <c r="C80" s="342"/>
      <c r="D80" s="342"/>
      <c r="E80" s="342"/>
      <c r="F80" s="342"/>
      <c r="G80" s="342"/>
      <c r="H80" s="342"/>
      <c r="I80" s="342"/>
      <c r="J80" s="342"/>
      <c r="K80" s="342"/>
    </row>
    <row r="81" spans="2:11" x14ac:dyDescent="0.45">
      <c r="B81" s="1" t="s">
        <v>241</v>
      </c>
      <c r="C81" s="342"/>
      <c r="D81" s="342"/>
      <c r="E81" s="342"/>
      <c r="F81" s="342"/>
      <c r="G81" s="342"/>
      <c r="H81" s="342"/>
      <c r="I81" s="342"/>
      <c r="J81" s="342"/>
      <c r="K81" s="342"/>
    </row>
    <row r="82" spans="2:11" x14ac:dyDescent="0.45">
      <c r="B82" s="1" t="s">
        <v>168</v>
      </c>
      <c r="C82" s="342"/>
      <c r="D82" s="342"/>
      <c r="E82" s="342"/>
      <c r="F82" s="342"/>
      <c r="G82" s="342"/>
      <c r="H82" s="342"/>
      <c r="I82" s="342"/>
      <c r="J82" s="342"/>
      <c r="K82" s="342"/>
    </row>
    <row r="85" spans="2:11" x14ac:dyDescent="0.45">
      <c r="C85" s="113" t="s">
        <v>248</v>
      </c>
    </row>
    <row r="86" spans="2:11" ht="31.2" customHeight="1" x14ac:dyDescent="0.45">
      <c r="C86" s="347" t="s">
        <v>249</v>
      </c>
      <c r="D86" s="347"/>
      <c r="E86" s="347"/>
      <c r="F86" s="347"/>
      <c r="G86" s="347"/>
      <c r="H86" s="347"/>
      <c r="I86" s="347"/>
      <c r="J86" s="347"/>
      <c r="K86" s="347"/>
    </row>
    <row r="87" spans="2:11" x14ac:dyDescent="0.45">
      <c r="C87" s="1" t="s">
        <v>179</v>
      </c>
    </row>
    <row r="88" spans="2:11" x14ac:dyDescent="0.45">
      <c r="C88" s="1" t="s">
        <v>250</v>
      </c>
    </row>
    <row r="89" spans="2:11" x14ac:dyDescent="0.45">
      <c r="C89" s="1" t="s">
        <v>251</v>
      </c>
    </row>
    <row r="90" spans="2:11" x14ac:dyDescent="0.45">
      <c r="C90" s="348"/>
      <c r="D90" s="348"/>
      <c r="E90" s="348"/>
      <c r="F90" s="348"/>
      <c r="G90" s="348"/>
      <c r="H90" s="348"/>
      <c r="I90" s="348"/>
      <c r="J90" s="348"/>
      <c r="K90" s="348"/>
    </row>
    <row r="91" spans="2:11" x14ac:dyDescent="0.45">
      <c r="C91" s="348"/>
      <c r="D91" s="348"/>
      <c r="E91" s="348"/>
      <c r="F91" s="348"/>
      <c r="G91" s="348"/>
      <c r="H91" s="348"/>
      <c r="I91" s="348"/>
      <c r="J91" s="348"/>
      <c r="K91" s="348"/>
    </row>
    <row r="92" spans="2:11" x14ac:dyDescent="0.45">
      <c r="C92" s="348"/>
      <c r="D92" s="348"/>
      <c r="E92" s="348"/>
      <c r="F92" s="348"/>
      <c r="G92" s="348"/>
      <c r="H92" s="348"/>
      <c r="I92" s="348"/>
      <c r="J92" s="348"/>
      <c r="K92" s="348"/>
    </row>
    <row r="93" spans="2:11" x14ac:dyDescent="0.45">
      <c r="C93" s="18" t="s">
        <v>252</v>
      </c>
    </row>
    <row r="94" spans="2:11" ht="29.55" customHeight="1" x14ac:dyDescent="0.45">
      <c r="C94" s="347" t="s">
        <v>253</v>
      </c>
      <c r="D94" s="347"/>
      <c r="E94" s="347"/>
      <c r="F94" s="347"/>
      <c r="G94" s="347"/>
      <c r="H94" s="347"/>
      <c r="I94" s="347"/>
      <c r="J94" s="347"/>
      <c r="K94" s="347"/>
    </row>
    <row r="95" spans="2:11" ht="37.200000000000003" customHeight="1" x14ac:dyDescent="0.45">
      <c r="C95" s="207" t="s">
        <v>180</v>
      </c>
      <c r="D95" s="207"/>
      <c r="E95" s="207"/>
      <c r="F95" s="207"/>
      <c r="G95" s="207"/>
      <c r="H95" s="207"/>
      <c r="I95" s="207"/>
      <c r="J95" s="207"/>
      <c r="K95" s="207"/>
    </row>
    <row r="96" spans="2:11" ht="41.55" customHeight="1" x14ac:dyDescent="0.45">
      <c r="C96" s="207" t="s">
        <v>181</v>
      </c>
      <c r="D96" s="207"/>
      <c r="E96" s="207"/>
      <c r="F96" s="207"/>
      <c r="G96" s="207"/>
      <c r="H96" s="207"/>
      <c r="I96" s="207"/>
      <c r="J96" s="207"/>
      <c r="K96" s="207"/>
    </row>
    <row r="97" spans="3:11" x14ac:dyDescent="0.45">
      <c r="C97" s="348"/>
      <c r="D97" s="348"/>
      <c r="E97" s="348"/>
      <c r="F97" s="348"/>
      <c r="G97" s="348"/>
      <c r="H97" s="348"/>
      <c r="I97" s="348"/>
      <c r="J97" s="348"/>
      <c r="K97" s="348"/>
    </row>
    <row r="98" spans="3:11" x14ac:dyDescent="0.45">
      <c r="C98" s="348"/>
      <c r="D98" s="348"/>
      <c r="E98" s="348"/>
      <c r="F98" s="348"/>
      <c r="G98" s="348"/>
      <c r="H98" s="348"/>
      <c r="I98" s="348"/>
      <c r="J98" s="348"/>
      <c r="K98" s="348"/>
    </row>
    <row r="99" spans="3:11" x14ac:dyDescent="0.45">
      <c r="C99" s="348"/>
      <c r="D99" s="348"/>
      <c r="E99" s="348"/>
      <c r="F99" s="348"/>
      <c r="G99" s="348"/>
      <c r="H99" s="348"/>
      <c r="I99" s="348"/>
      <c r="J99" s="348"/>
      <c r="K99" s="348"/>
    </row>
    <row r="100" spans="3:11" x14ac:dyDescent="0.45">
      <c r="C100" s="348"/>
      <c r="D100" s="348"/>
      <c r="E100" s="348"/>
      <c r="F100" s="348"/>
      <c r="G100" s="348"/>
      <c r="H100" s="348"/>
      <c r="I100" s="348"/>
      <c r="J100" s="348"/>
      <c r="K100" s="348"/>
    </row>
    <row r="101" spans="3:11" x14ac:dyDescent="0.45">
      <c r="C101" s="348"/>
      <c r="D101" s="348"/>
      <c r="E101" s="348"/>
      <c r="F101" s="348"/>
      <c r="G101" s="348"/>
      <c r="H101" s="348"/>
      <c r="I101" s="348"/>
      <c r="J101" s="348"/>
      <c r="K101" s="348"/>
    </row>
    <row r="102" spans="3:11" x14ac:dyDescent="0.45">
      <c r="C102" s="18" t="s">
        <v>256</v>
      </c>
    </row>
    <row r="103" spans="3:11" ht="37.950000000000003" customHeight="1" x14ac:dyDescent="0.45">
      <c r="C103" s="347" t="s">
        <v>257</v>
      </c>
      <c r="D103" s="347"/>
      <c r="E103" s="347"/>
      <c r="F103" s="347"/>
      <c r="G103" s="347"/>
      <c r="H103" s="347"/>
      <c r="I103" s="347"/>
      <c r="J103" s="347"/>
      <c r="K103" s="347"/>
    </row>
    <row r="104" spans="3:11" x14ac:dyDescent="0.45">
      <c r="C104" s="1" t="s">
        <v>182</v>
      </c>
    </row>
    <row r="105" spans="3:11" x14ac:dyDescent="0.45">
      <c r="C105" s="1" t="s">
        <v>254</v>
      </c>
    </row>
    <row r="106" spans="3:11" x14ac:dyDescent="0.45">
      <c r="C106" s="1" t="s">
        <v>255</v>
      </c>
    </row>
    <row r="107" spans="3:11" x14ac:dyDescent="0.45">
      <c r="C107" s="348"/>
      <c r="D107" s="348"/>
      <c r="E107" s="348"/>
      <c r="F107" s="348"/>
      <c r="G107" s="348"/>
      <c r="H107" s="348"/>
      <c r="I107" s="348"/>
      <c r="J107" s="348"/>
      <c r="K107" s="348"/>
    </row>
    <row r="108" spans="3:11" x14ac:dyDescent="0.45">
      <c r="C108" s="348"/>
      <c r="D108" s="348"/>
      <c r="E108" s="348"/>
      <c r="F108" s="348"/>
      <c r="G108" s="348"/>
      <c r="H108" s="348"/>
      <c r="I108" s="348"/>
      <c r="J108" s="348"/>
      <c r="K108" s="348"/>
    </row>
    <row r="109" spans="3:11" x14ac:dyDescent="0.45">
      <c r="C109" s="348"/>
      <c r="D109" s="348"/>
      <c r="E109" s="348"/>
      <c r="F109" s="348"/>
      <c r="G109" s="348"/>
      <c r="H109" s="348"/>
      <c r="I109" s="348"/>
      <c r="J109" s="348"/>
      <c r="K109" s="348"/>
    </row>
    <row r="110" spans="3:11" x14ac:dyDescent="0.45">
      <c r="C110" s="348"/>
      <c r="D110" s="348"/>
      <c r="E110" s="348"/>
      <c r="F110" s="348"/>
      <c r="G110" s="348"/>
      <c r="H110" s="348"/>
      <c r="I110" s="348"/>
      <c r="J110" s="348"/>
      <c r="K110" s="348"/>
    </row>
    <row r="111" spans="3:11" x14ac:dyDescent="0.45">
      <c r="C111" s="18" t="s">
        <v>243</v>
      </c>
    </row>
    <row r="112" spans="3:11" ht="31.95" customHeight="1" x14ac:dyDescent="0.45">
      <c r="C112" s="207" t="s">
        <v>183</v>
      </c>
      <c r="D112" s="207"/>
      <c r="E112" s="207"/>
      <c r="F112" s="207"/>
      <c r="G112" s="207"/>
      <c r="H112" s="207"/>
      <c r="I112" s="207"/>
      <c r="J112" s="207"/>
      <c r="K112" s="207"/>
    </row>
    <row r="113" spans="3:11" ht="31.95" customHeight="1" x14ac:dyDescent="0.45">
      <c r="C113" s="207" t="s">
        <v>184</v>
      </c>
      <c r="D113" s="207"/>
      <c r="E113" s="207"/>
      <c r="F113" s="207"/>
      <c r="G113" s="207"/>
      <c r="H113" s="207"/>
      <c r="I113" s="207"/>
      <c r="J113" s="207"/>
      <c r="K113" s="207"/>
    </row>
    <row r="114" spans="3:11" ht="58.2" customHeight="1" x14ac:dyDescent="0.45">
      <c r="C114" s="207" t="s">
        <v>185</v>
      </c>
      <c r="D114" s="207"/>
      <c r="E114" s="207"/>
      <c r="F114" s="207"/>
      <c r="G114" s="207"/>
      <c r="H114" s="207"/>
      <c r="I114" s="207"/>
      <c r="J114" s="207"/>
      <c r="K114" s="207"/>
    </row>
    <row r="115" spans="3:11" ht="31.95" customHeight="1" x14ac:dyDescent="0.45">
      <c r="C115" s="207" t="s">
        <v>186</v>
      </c>
      <c r="D115" s="207"/>
      <c r="E115" s="207"/>
      <c r="F115" s="207"/>
      <c r="G115" s="207"/>
      <c r="H115" s="207"/>
      <c r="I115" s="207"/>
      <c r="J115" s="207"/>
      <c r="K115" s="207"/>
    </row>
    <row r="116" spans="3:11" ht="31.95" customHeight="1" x14ac:dyDescent="0.45">
      <c r="C116" s="207" t="s">
        <v>187</v>
      </c>
      <c r="D116" s="207"/>
      <c r="E116" s="207"/>
      <c r="F116" s="207"/>
      <c r="G116" s="207"/>
      <c r="H116" s="207"/>
      <c r="I116" s="207"/>
      <c r="J116" s="207"/>
      <c r="K116" s="207"/>
    </row>
    <row r="117" spans="3:11" x14ac:dyDescent="0.45">
      <c r="C117" s="348"/>
      <c r="D117" s="348"/>
      <c r="E117" s="348"/>
      <c r="F117" s="348"/>
      <c r="G117" s="348"/>
      <c r="H117" s="348"/>
      <c r="I117" s="348"/>
      <c r="J117" s="348"/>
      <c r="K117" s="348"/>
    </row>
    <row r="118" spans="3:11" x14ac:dyDescent="0.45">
      <c r="C118" s="348"/>
      <c r="D118" s="348"/>
      <c r="E118" s="348"/>
      <c r="F118" s="348"/>
      <c r="G118" s="348"/>
      <c r="H118" s="348"/>
      <c r="I118" s="348"/>
      <c r="J118" s="348"/>
      <c r="K118" s="348"/>
    </row>
    <row r="119" spans="3:11" x14ac:dyDescent="0.45">
      <c r="C119" s="348"/>
      <c r="D119" s="348"/>
      <c r="E119" s="348"/>
      <c r="F119" s="348"/>
      <c r="G119" s="348"/>
      <c r="H119" s="348"/>
      <c r="I119" s="348"/>
      <c r="J119" s="348"/>
      <c r="K119" s="348"/>
    </row>
    <row r="120" spans="3:11" x14ac:dyDescent="0.45">
      <c r="C120" s="348"/>
      <c r="D120" s="348"/>
      <c r="E120" s="348"/>
      <c r="F120" s="348"/>
      <c r="G120" s="348"/>
      <c r="H120" s="348"/>
      <c r="I120" s="348"/>
      <c r="J120" s="348"/>
      <c r="K120" s="348"/>
    </row>
    <row r="121" spans="3:11" x14ac:dyDescent="0.45">
      <c r="C121" s="207" t="s">
        <v>188</v>
      </c>
      <c r="D121" s="207"/>
      <c r="E121" s="207"/>
      <c r="F121" s="207"/>
      <c r="G121" s="207"/>
      <c r="H121" s="207"/>
      <c r="I121" s="207"/>
      <c r="J121" s="207"/>
      <c r="K121" s="207"/>
    </row>
    <row r="122" spans="3:11" x14ac:dyDescent="0.45">
      <c r="C122" s="207"/>
      <c r="D122" s="207"/>
      <c r="E122" s="207"/>
      <c r="F122" s="207"/>
      <c r="G122" s="207"/>
      <c r="H122" s="207"/>
      <c r="I122" s="207"/>
      <c r="J122" s="207"/>
      <c r="K122" s="207"/>
    </row>
    <row r="123" spans="3:11" x14ac:dyDescent="0.45">
      <c r="C123" s="207"/>
      <c r="D123" s="207"/>
      <c r="E123" s="207"/>
      <c r="F123" s="207"/>
      <c r="G123" s="207"/>
      <c r="H123" s="207"/>
      <c r="I123" s="207"/>
      <c r="J123" s="207"/>
      <c r="K123" s="207"/>
    </row>
    <row r="125" spans="3:11" x14ac:dyDescent="0.45">
      <c r="C125" s="18" t="s">
        <v>244</v>
      </c>
    </row>
    <row r="127" spans="3:11" ht="26.4" x14ac:dyDescent="0.45">
      <c r="C127" s="317" t="s">
        <v>189</v>
      </c>
      <c r="D127" s="317"/>
      <c r="E127" s="317"/>
      <c r="F127" s="317"/>
      <c r="G127" s="317"/>
      <c r="H127" s="182" t="s">
        <v>190</v>
      </c>
      <c r="I127" s="182" t="s">
        <v>191</v>
      </c>
      <c r="J127" s="181" t="s">
        <v>192</v>
      </c>
      <c r="K127" s="182" t="s">
        <v>193</v>
      </c>
    </row>
    <row r="128" spans="3:11" x14ac:dyDescent="0.45">
      <c r="C128" s="349" t="s">
        <v>194</v>
      </c>
      <c r="D128" s="349"/>
      <c r="E128" s="349"/>
      <c r="F128" s="349"/>
      <c r="G128" s="349"/>
      <c r="H128" s="182" t="s">
        <v>277</v>
      </c>
      <c r="I128" s="182" t="s">
        <v>195</v>
      </c>
      <c r="J128" s="5"/>
      <c r="K128" s="182" t="s">
        <v>195</v>
      </c>
    </row>
    <row r="129" spans="3:11" x14ac:dyDescent="0.45">
      <c r="C129" s="349" t="s">
        <v>196</v>
      </c>
      <c r="D129" s="349"/>
      <c r="E129" s="349"/>
      <c r="F129" s="349"/>
      <c r="G129" s="349"/>
      <c r="H129" s="182" t="s">
        <v>195</v>
      </c>
      <c r="I129" s="182" t="s">
        <v>195</v>
      </c>
      <c r="J129" s="5"/>
      <c r="K129" s="182" t="s">
        <v>195</v>
      </c>
    </row>
    <row r="130" spans="3:11" x14ac:dyDescent="0.45">
      <c r="C130" s="349" t="s">
        <v>197</v>
      </c>
      <c r="D130" s="349"/>
      <c r="E130" s="349"/>
      <c r="F130" s="349"/>
      <c r="G130" s="349"/>
      <c r="H130" s="182" t="s">
        <v>195</v>
      </c>
      <c r="I130" s="182" t="s">
        <v>195</v>
      </c>
      <c r="J130" s="5"/>
      <c r="K130" s="182" t="s">
        <v>195</v>
      </c>
    </row>
    <row r="131" spans="3:11" x14ac:dyDescent="0.45">
      <c r="C131" s="349" t="s">
        <v>292</v>
      </c>
      <c r="D131" s="349"/>
      <c r="E131" s="349"/>
      <c r="F131" s="349"/>
      <c r="G131" s="349"/>
      <c r="H131" s="182" t="s">
        <v>195</v>
      </c>
      <c r="I131" s="182" t="s">
        <v>195</v>
      </c>
      <c r="J131" s="5"/>
      <c r="K131" s="182" t="s">
        <v>195</v>
      </c>
    </row>
    <row r="132" spans="3:11" x14ac:dyDescent="0.45">
      <c r="C132" s="349" t="s">
        <v>198</v>
      </c>
      <c r="D132" s="349"/>
      <c r="E132" s="349"/>
      <c r="F132" s="349"/>
      <c r="G132" s="349"/>
      <c r="H132" s="182" t="s">
        <v>195</v>
      </c>
      <c r="I132" s="182" t="s">
        <v>195</v>
      </c>
      <c r="J132" s="5"/>
      <c r="K132" s="182" t="s">
        <v>195</v>
      </c>
    </row>
    <row r="133" spans="3:11" ht="27" customHeight="1" x14ac:dyDescent="0.45">
      <c r="C133" s="311" t="s">
        <v>293</v>
      </c>
      <c r="D133" s="350"/>
      <c r="E133" s="350"/>
      <c r="F133" s="350"/>
      <c r="G133" s="351"/>
      <c r="H133" s="182" t="s">
        <v>195</v>
      </c>
      <c r="I133" s="182" t="s">
        <v>195</v>
      </c>
      <c r="J133" s="5"/>
      <c r="K133" s="182" t="s">
        <v>195</v>
      </c>
    </row>
    <row r="134" spans="3:11" x14ac:dyDescent="0.45">
      <c r="C134" s="349" t="s">
        <v>199</v>
      </c>
      <c r="D134" s="349"/>
      <c r="E134" s="349"/>
      <c r="F134" s="349"/>
      <c r="G134" s="349"/>
      <c r="H134" s="182" t="s">
        <v>195</v>
      </c>
      <c r="I134" s="182" t="s">
        <v>195</v>
      </c>
      <c r="J134" s="5"/>
      <c r="K134" s="182" t="s">
        <v>195</v>
      </c>
    </row>
    <row r="135" spans="3:11" x14ac:dyDescent="0.45">
      <c r="C135" s="349" t="s">
        <v>200</v>
      </c>
      <c r="D135" s="349"/>
      <c r="E135" s="349"/>
      <c r="F135" s="349"/>
      <c r="G135" s="349"/>
      <c r="H135" s="182" t="s">
        <v>195</v>
      </c>
      <c r="I135" s="182" t="s">
        <v>195</v>
      </c>
      <c r="J135" s="5"/>
      <c r="K135" s="182" t="s">
        <v>195</v>
      </c>
    </row>
    <row r="136" spans="3:11" x14ac:dyDescent="0.45">
      <c r="C136" s="196" t="s">
        <v>201</v>
      </c>
      <c r="D136" s="341"/>
      <c r="E136" s="341"/>
      <c r="F136" s="341"/>
      <c r="G136" s="197"/>
      <c r="H136" s="114"/>
      <c r="I136" s="325" t="s">
        <v>195</v>
      </c>
      <c r="J136" s="114"/>
      <c r="K136" s="325" t="s">
        <v>195</v>
      </c>
    </row>
    <row r="137" spans="3:11" x14ac:dyDescent="0.45">
      <c r="C137" s="6" t="s">
        <v>258</v>
      </c>
      <c r="D137" s="7"/>
      <c r="E137" s="7"/>
      <c r="F137" s="7"/>
      <c r="G137" s="116"/>
      <c r="H137" s="115"/>
      <c r="I137" s="352"/>
      <c r="J137" s="115"/>
      <c r="K137" s="352"/>
    </row>
    <row r="139" spans="3:11" x14ac:dyDescent="0.45">
      <c r="C139" s="1" t="s">
        <v>202</v>
      </c>
    </row>
    <row r="140" spans="3:11" x14ac:dyDescent="0.45">
      <c r="C140" s="1" t="s">
        <v>203</v>
      </c>
      <c r="H140" s="208"/>
      <c r="I140" s="208"/>
      <c r="J140" s="208"/>
      <c r="K140" s="208"/>
    </row>
    <row r="141" spans="3:11" x14ac:dyDescent="0.45">
      <c r="C141" s="1" t="s">
        <v>204</v>
      </c>
      <c r="H141" s="208"/>
      <c r="I141" s="208"/>
      <c r="J141" s="208"/>
      <c r="K141" s="208"/>
    </row>
    <row r="143" spans="3:11" x14ac:dyDescent="0.45">
      <c r="C143" s="1" t="s">
        <v>205</v>
      </c>
    </row>
    <row r="144" spans="3:11" x14ac:dyDescent="0.45">
      <c r="C144" s="1" t="s">
        <v>206</v>
      </c>
      <c r="F144" s="208"/>
      <c r="G144" s="208"/>
      <c r="H144" s="208"/>
      <c r="I144" s="208"/>
      <c r="J144" s="208"/>
      <c r="K144" s="208"/>
    </row>
    <row r="145" spans="3:11" x14ac:dyDescent="0.45">
      <c r="C145" s="1" t="s">
        <v>207</v>
      </c>
      <c r="F145" s="208"/>
      <c r="G145" s="208"/>
      <c r="H145" s="208"/>
      <c r="I145" s="208"/>
      <c r="J145" s="208"/>
      <c r="K145" s="208"/>
    </row>
    <row r="147" spans="3:11" x14ac:dyDescent="0.45">
      <c r="C147" s="18" t="s">
        <v>259</v>
      </c>
    </row>
    <row r="149" spans="3:11" x14ac:dyDescent="0.45">
      <c r="C149" s="1" t="s">
        <v>208</v>
      </c>
    </row>
    <row r="150" spans="3:11" x14ac:dyDescent="0.45">
      <c r="C150" s="1" t="s">
        <v>33</v>
      </c>
    </row>
    <row r="151" spans="3:11" ht="31.95" customHeight="1" x14ac:dyDescent="0.45">
      <c r="C151" s="207" t="s">
        <v>209</v>
      </c>
      <c r="D151" s="207"/>
      <c r="E151" s="207"/>
      <c r="F151" s="207"/>
      <c r="G151" s="207"/>
      <c r="H151" s="207"/>
      <c r="I151" s="207"/>
      <c r="J151" s="207"/>
      <c r="K151" s="207"/>
    </row>
    <row r="152" spans="3:11" ht="31.95" customHeight="1" x14ac:dyDescent="0.45">
      <c r="C152" s="207" t="s">
        <v>210</v>
      </c>
      <c r="D152" s="207"/>
      <c r="E152" s="207"/>
      <c r="F152" s="207"/>
      <c r="G152" s="207"/>
      <c r="H152" s="207"/>
      <c r="I152" s="207"/>
      <c r="J152" s="207"/>
      <c r="K152" s="207"/>
    </row>
    <row r="153" spans="3:11" x14ac:dyDescent="0.45">
      <c r="C153" s="1" t="s">
        <v>166</v>
      </c>
      <c r="D153" s="207"/>
      <c r="E153" s="207"/>
      <c r="F153" s="207"/>
      <c r="G153" s="207"/>
      <c r="H153" s="207"/>
      <c r="I153" s="207"/>
      <c r="J153" s="207"/>
      <c r="K153" s="207"/>
    </row>
    <row r="154" spans="3:11" x14ac:dyDescent="0.45">
      <c r="C154" s="1" t="s">
        <v>167</v>
      </c>
      <c r="D154" s="207"/>
      <c r="E154" s="207"/>
      <c r="F154" s="207"/>
      <c r="G154" s="207"/>
      <c r="H154" s="207"/>
      <c r="I154" s="207"/>
      <c r="J154" s="207"/>
      <c r="K154" s="207"/>
    </row>
    <row r="156" spans="3:11" x14ac:dyDescent="0.45">
      <c r="C156" s="1" t="s">
        <v>211</v>
      </c>
    </row>
    <row r="157" spans="3:11" x14ac:dyDescent="0.45">
      <c r="C157" s="1" t="s">
        <v>33</v>
      </c>
    </row>
    <row r="158" spans="3:11" ht="43.95" customHeight="1" x14ac:dyDescent="0.45">
      <c r="C158" s="207" t="s">
        <v>260</v>
      </c>
      <c r="D158" s="207"/>
      <c r="E158" s="207"/>
      <c r="F158" s="207"/>
      <c r="G158" s="207"/>
      <c r="H158" s="207"/>
      <c r="I158" s="207"/>
      <c r="J158" s="207"/>
      <c r="K158" s="207"/>
    </row>
    <row r="160" spans="3:11" x14ac:dyDescent="0.45">
      <c r="C160" s="1" t="s">
        <v>212</v>
      </c>
    </row>
    <row r="161" spans="2:11" ht="18" customHeight="1" x14ac:dyDescent="0.45">
      <c r="B161" s="182" t="s">
        <v>213</v>
      </c>
      <c r="C161" s="317" t="s">
        <v>214</v>
      </c>
      <c r="D161" s="317"/>
      <c r="E161" s="317" t="s">
        <v>261</v>
      </c>
      <c r="F161" s="317"/>
      <c r="G161" s="317"/>
      <c r="H161" s="317" t="s">
        <v>262</v>
      </c>
      <c r="I161" s="317"/>
      <c r="J161" s="317"/>
      <c r="K161" s="182" t="s">
        <v>215</v>
      </c>
    </row>
    <row r="162" spans="2:11" ht="18" customHeight="1" x14ac:dyDescent="0.45">
      <c r="B162" s="182" t="s">
        <v>216</v>
      </c>
      <c r="C162" s="360" t="s">
        <v>217</v>
      </c>
      <c r="D162" s="360"/>
      <c r="E162" s="361" t="s">
        <v>263</v>
      </c>
      <c r="F162" s="362"/>
      <c r="G162" s="363"/>
      <c r="H162" s="364" t="s">
        <v>218</v>
      </c>
      <c r="I162" s="364"/>
      <c r="J162" s="364"/>
      <c r="K162" s="185" t="s">
        <v>219</v>
      </c>
    </row>
    <row r="163" spans="2:11" ht="18" customHeight="1" x14ac:dyDescent="0.45">
      <c r="B163" s="182" t="s">
        <v>216</v>
      </c>
      <c r="C163" s="360" t="s">
        <v>220</v>
      </c>
      <c r="D163" s="360"/>
      <c r="E163" s="361" t="s">
        <v>263</v>
      </c>
      <c r="F163" s="362"/>
      <c r="G163" s="363"/>
      <c r="H163" s="364" t="s">
        <v>221</v>
      </c>
      <c r="I163" s="364"/>
      <c r="J163" s="364"/>
      <c r="K163" s="185" t="s">
        <v>222</v>
      </c>
    </row>
    <row r="164" spans="2:11" x14ac:dyDescent="0.45">
      <c r="B164" s="182">
        <v>1</v>
      </c>
      <c r="C164" s="353"/>
      <c r="D164" s="353"/>
      <c r="E164" s="354"/>
      <c r="F164" s="355"/>
      <c r="G164" s="356"/>
      <c r="H164" s="357"/>
      <c r="I164" s="358"/>
      <c r="J164" s="359"/>
      <c r="K164" s="187"/>
    </row>
    <row r="165" spans="2:11" x14ac:dyDescent="0.45">
      <c r="B165" s="182">
        <v>2</v>
      </c>
      <c r="C165" s="353"/>
      <c r="D165" s="353"/>
      <c r="E165" s="354"/>
      <c r="F165" s="355"/>
      <c r="G165" s="356"/>
      <c r="H165" s="357"/>
      <c r="I165" s="358"/>
      <c r="J165" s="359"/>
      <c r="K165" s="187"/>
    </row>
    <row r="166" spans="2:11" x14ac:dyDescent="0.45">
      <c r="B166" s="182">
        <v>3</v>
      </c>
      <c r="C166" s="353"/>
      <c r="D166" s="353"/>
      <c r="E166" s="354"/>
      <c r="F166" s="355"/>
      <c r="G166" s="356"/>
      <c r="H166" s="357"/>
      <c r="I166" s="358"/>
      <c r="J166" s="359"/>
      <c r="K166" s="187"/>
    </row>
    <row r="167" spans="2:11" x14ac:dyDescent="0.45">
      <c r="C167" s="1" t="s">
        <v>223</v>
      </c>
    </row>
    <row r="168" spans="2:11" x14ac:dyDescent="0.45">
      <c r="C168" s="1" t="s">
        <v>264</v>
      </c>
    </row>
    <row r="169" spans="2:11" x14ac:dyDescent="0.45">
      <c r="C169" s="1" t="s">
        <v>224</v>
      </c>
    </row>
    <row r="170" spans="2:11" x14ac:dyDescent="0.45">
      <c r="C170" s="118" t="s">
        <v>225</v>
      </c>
      <c r="D170" s="119"/>
      <c r="E170" s="119"/>
      <c r="F170" s="119"/>
      <c r="G170" s="119"/>
      <c r="H170" s="119"/>
      <c r="I170" s="119"/>
      <c r="J170" s="119"/>
      <c r="K170" s="120"/>
    </row>
    <row r="171" spans="2:11" x14ac:dyDescent="0.45">
      <c r="C171" s="121" t="s">
        <v>226</v>
      </c>
      <c r="K171" s="122"/>
    </row>
    <row r="172" spans="2:11" x14ac:dyDescent="0.45">
      <c r="C172" s="121" t="s">
        <v>227</v>
      </c>
      <c r="K172" s="122"/>
    </row>
    <row r="173" spans="2:11" x14ac:dyDescent="0.45">
      <c r="C173" s="6" t="s">
        <v>228</v>
      </c>
      <c r="D173" s="7"/>
      <c r="E173" s="7"/>
      <c r="F173" s="7"/>
      <c r="G173" s="7"/>
      <c r="H173" s="7"/>
      <c r="I173" s="7"/>
      <c r="J173" s="7"/>
      <c r="K173" s="116"/>
    </row>
    <row r="175" spans="2:11" ht="64.2" customHeight="1" x14ac:dyDescent="0.45">
      <c r="C175" s="207" t="s">
        <v>229</v>
      </c>
      <c r="D175" s="207"/>
      <c r="E175" s="207"/>
      <c r="F175" s="207"/>
      <c r="G175" s="207"/>
      <c r="H175" s="207"/>
      <c r="I175" s="207"/>
      <c r="J175" s="207"/>
      <c r="K175" s="207"/>
    </row>
    <row r="178" spans="3:11" x14ac:dyDescent="0.45">
      <c r="C178" s="1" t="s">
        <v>265</v>
      </c>
    </row>
    <row r="179" spans="3:11" x14ac:dyDescent="0.45">
      <c r="C179" s="349" t="s">
        <v>230</v>
      </c>
      <c r="D179" s="349"/>
      <c r="E179" s="311"/>
      <c r="F179" s="312"/>
      <c r="G179" s="312"/>
      <c r="H179" s="312"/>
      <c r="I179" s="312"/>
      <c r="J179" s="312"/>
      <c r="K179" s="313"/>
    </row>
    <row r="180" spans="3:11" x14ac:dyDescent="0.45">
      <c r="C180" s="349" t="s">
        <v>231</v>
      </c>
      <c r="D180" s="349"/>
      <c r="E180" s="311"/>
      <c r="F180" s="312"/>
      <c r="G180" s="312"/>
      <c r="H180" s="312"/>
      <c r="I180" s="312"/>
      <c r="J180" s="312"/>
      <c r="K180" s="313"/>
    </row>
    <row r="181" spans="3:11" x14ac:dyDescent="0.45">
      <c r="C181" s="349" t="s">
        <v>232</v>
      </c>
      <c r="D181" s="349"/>
      <c r="E181" s="311"/>
      <c r="F181" s="312"/>
      <c r="G181" s="312"/>
      <c r="H181" s="312"/>
      <c r="I181" s="312"/>
      <c r="J181" s="312"/>
      <c r="K181" s="313"/>
    </row>
    <row r="182" spans="3:11" x14ac:dyDescent="0.45">
      <c r="C182" s="349" t="s">
        <v>233</v>
      </c>
      <c r="D182" s="349"/>
      <c r="E182" s="311"/>
      <c r="F182" s="312"/>
      <c r="G182" s="312"/>
      <c r="H182" s="312"/>
      <c r="I182" s="312"/>
      <c r="J182" s="312"/>
      <c r="K182" s="313"/>
    </row>
    <row r="183" spans="3:11" x14ac:dyDescent="0.45">
      <c r="C183" s="349" t="s">
        <v>234</v>
      </c>
      <c r="D183" s="349"/>
      <c r="E183" s="311"/>
      <c r="F183" s="312"/>
      <c r="G183" s="312"/>
      <c r="H183" s="312"/>
      <c r="I183" s="312"/>
      <c r="J183" s="312"/>
      <c r="K183" s="313"/>
    </row>
    <row r="199" spans="2:11" x14ac:dyDescent="0.45">
      <c r="B199" s="208" t="s">
        <v>266</v>
      </c>
      <c r="C199" s="208"/>
      <c r="D199" s="208"/>
      <c r="E199" s="208"/>
      <c r="F199" s="208"/>
      <c r="G199" s="208"/>
      <c r="H199" s="208"/>
      <c r="I199" s="208"/>
      <c r="J199" s="208"/>
      <c r="K199" s="208"/>
    </row>
    <row r="201" spans="2:11" x14ac:dyDescent="0.45">
      <c r="B201" s="18" t="s">
        <v>267</v>
      </c>
      <c r="C201" s="113" t="s">
        <v>270</v>
      </c>
    </row>
    <row r="203" spans="2:11" ht="64.2" customHeight="1" x14ac:dyDescent="0.45">
      <c r="B203" s="143" t="s">
        <v>271</v>
      </c>
      <c r="C203" s="365" t="s">
        <v>294</v>
      </c>
      <c r="D203" s="365"/>
      <c r="E203" s="365"/>
      <c r="F203" s="365"/>
      <c r="G203" s="365"/>
      <c r="H203" s="365"/>
      <c r="I203" s="365"/>
      <c r="J203" s="365"/>
      <c r="K203" s="365"/>
    </row>
    <row r="204" spans="2:11" ht="35.25" customHeight="1" x14ac:dyDescent="0.45">
      <c r="B204" s="143" t="s">
        <v>272</v>
      </c>
      <c r="C204" s="365" t="s">
        <v>274</v>
      </c>
      <c r="D204" s="365"/>
      <c r="E204" s="365"/>
      <c r="F204" s="365"/>
      <c r="G204" s="365"/>
      <c r="H204" s="365"/>
      <c r="I204" s="365"/>
      <c r="J204" s="365"/>
      <c r="K204" s="365"/>
    </row>
    <row r="205" spans="2:11" ht="99.75" customHeight="1" x14ac:dyDescent="0.45">
      <c r="B205" s="143" t="s">
        <v>273</v>
      </c>
      <c r="C205" s="365" t="s">
        <v>275</v>
      </c>
      <c r="D205" s="365"/>
      <c r="E205" s="365"/>
      <c r="F205" s="365"/>
      <c r="G205" s="365"/>
      <c r="H205" s="365"/>
      <c r="I205" s="365"/>
      <c r="J205" s="365"/>
      <c r="K205" s="365"/>
    </row>
    <row r="207" spans="2:11" x14ac:dyDescent="0.45">
      <c r="B207" s="1" t="s">
        <v>295</v>
      </c>
    </row>
    <row r="208" spans="2:11" x14ac:dyDescent="0.45">
      <c r="C208" s="1" t="s">
        <v>296</v>
      </c>
    </row>
    <row r="209" spans="2:11" x14ac:dyDescent="0.45">
      <c r="C209" s="1" t="s">
        <v>297</v>
      </c>
    </row>
    <row r="210" spans="2:11" x14ac:dyDescent="0.45">
      <c r="C210" s="1" t="s">
        <v>298</v>
      </c>
    </row>
    <row r="212" spans="2:11" x14ac:dyDescent="0.45">
      <c r="B212" s="1" t="s">
        <v>299</v>
      </c>
    </row>
    <row r="213" spans="2:11" ht="31.5" customHeight="1" x14ac:dyDescent="0.45">
      <c r="C213" s="209" t="s">
        <v>300</v>
      </c>
      <c r="D213" s="308"/>
      <c r="E213" s="308"/>
      <c r="F213" s="308"/>
      <c r="G213" s="308"/>
      <c r="H213" s="308"/>
      <c r="I213" s="308"/>
      <c r="J213" s="308"/>
      <c r="K213" s="308"/>
    </row>
    <row r="214" spans="2:11" x14ac:dyDescent="0.45">
      <c r="C214" s="1" t="s">
        <v>301</v>
      </c>
    </row>
    <row r="215" spans="2:11" ht="32.25" customHeight="1" x14ac:dyDescent="0.45">
      <c r="C215" s="209" t="s">
        <v>303</v>
      </c>
      <c r="D215" s="308"/>
      <c r="E215" s="308"/>
      <c r="F215" s="308"/>
      <c r="G215" s="308"/>
      <c r="H215" s="308"/>
      <c r="I215" s="308"/>
      <c r="J215" s="308"/>
      <c r="K215" s="308"/>
    </row>
    <row r="216" spans="2:11" x14ac:dyDescent="0.45">
      <c r="C216" s="179" t="s">
        <v>302</v>
      </c>
      <c r="E216" s="179"/>
      <c r="F216" s="179"/>
      <c r="G216" s="179"/>
      <c r="H216" s="179"/>
      <c r="I216" s="179"/>
      <c r="J216" s="179"/>
      <c r="K216" s="179"/>
    </row>
    <row r="217" spans="2:11" x14ac:dyDescent="0.45">
      <c r="B217" s="18" t="s">
        <v>268</v>
      </c>
      <c r="C217" s="18" t="s">
        <v>269</v>
      </c>
    </row>
    <row r="219" spans="2:11" ht="31.95" customHeight="1" x14ac:dyDescent="0.45">
      <c r="C219" s="207" t="s">
        <v>276</v>
      </c>
      <c r="D219" s="207"/>
      <c r="E219" s="207"/>
      <c r="F219" s="207"/>
      <c r="G219" s="207"/>
      <c r="H219" s="207"/>
      <c r="I219" s="207"/>
      <c r="J219" s="207"/>
      <c r="K219" s="207"/>
    </row>
  </sheetData>
  <mergeCells count="114">
    <mergeCell ref="C213:K213"/>
    <mergeCell ref="C215:K215"/>
    <mergeCell ref="C219:K219"/>
    <mergeCell ref="C183:D183"/>
    <mergeCell ref="E183:K183"/>
    <mergeCell ref="B199:K199"/>
    <mergeCell ref="C203:K203"/>
    <mergeCell ref="C204:K204"/>
    <mergeCell ref="C205:K205"/>
    <mergeCell ref="C180:D180"/>
    <mergeCell ref="E180:K180"/>
    <mergeCell ref="C181:D181"/>
    <mergeCell ref="E181:K181"/>
    <mergeCell ref="C182:D182"/>
    <mergeCell ref="E182:K182"/>
    <mergeCell ref="C166:D166"/>
    <mergeCell ref="E166:G166"/>
    <mergeCell ref="H166:J166"/>
    <mergeCell ref="C175:K175"/>
    <mergeCell ref="C179:D179"/>
    <mergeCell ref="E179:K179"/>
    <mergeCell ref="C164:D164"/>
    <mergeCell ref="E164:G164"/>
    <mergeCell ref="H164:J164"/>
    <mergeCell ref="C165:D165"/>
    <mergeCell ref="E165:G165"/>
    <mergeCell ref="H165:J165"/>
    <mergeCell ref="C162:D162"/>
    <mergeCell ref="E162:G162"/>
    <mergeCell ref="H162:J162"/>
    <mergeCell ref="C163:D163"/>
    <mergeCell ref="E163:G163"/>
    <mergeCell ref="H163:J163"/>
    <mergeCell ref="C152:K152"/>
    <mergeCell ref="D153:K153"/>
    <mergeCell ref="D154:K154"/>
    <mergeCell ref="C158:K158"/>
    <mergeCell ref="C161:D161"/>
    <mergeCell ref="E161:G161"/>
    <mergeCell ref="H161:J161"/>
    <mergeCell ref="K136:K137"/>
    <mergeCell ref="H140:K140"/>
    <mergeCell ref="H141:K141"/>
    <mergeCell ref="F144:K144"/>
    <mergeCell ref="F145:K145"/>
    <mergeCell ref="C151:K151"/>
    <mergeCell ref="C132:G132"/>
    <mergeCell ref="C133:G133"/>
    <mergeCell ref="C134:G134"/>
    <mergeCell ref="C135:G135"/>
    <mergeCell ref="C136:G136"/>
    <mergeCell ref="I136:I137"/>
    <mergeCell ref="C121:K123"/>
    <mergeCell ref="C127:G127"/>
    <mergeCell ref="C128:G128"/>
    <mergeCell ref="C129:G129"/>
    <mergeCell ref="C130:G130"/>
    <mergeCell ref="C131:G131"/>
    <mergeCell ref="C112:K112"/>
    <mergeCell ref="C113:K113"/>
    <mergeCell ref="C114:K114"/>
    <mergeCell ref="C115:K115"/>
    <mergeCell ref="C116:K116"/>
    <mergeCell ref="C117:K120"/>
    <mergeCell ref="C94:K94"/>
    <mergeCell ref="C95:K95"/>
    <mergeCell ref="C96:K96"/>
    <mergeCell ref="C97:K101"/>
    <mergeCell ref="C103:K103"/>
    <mergeCell ref="C107:K110"/>
    <mergeCell ref="C77:K77"/>
    <mergeCell ref="C80:K80"/>
    <mergeCell ref="C81:K81"/>
    <mergeCell ref="C82:K82"/>
    <mergeCell ref="C86:K86"/>
    <mergeCell ref="C90:K92"/>
    <mergeCell ref="C59:K59"/>
    <mergeCell ref="C60:K60"/>
    <mergeCell ref="C61:K61"/>
    <mergeCell ref="C63:K63"/>
    <mergeCell ref="C66:K69"/>
    <mergeCell ref="C72:K75"/>
    <mergeCell ref="C48:K48"/>
    <mergeCell ref="C52:K52"/>
    <mergeCell ref="C53:K53"/>
    <mergeCell ref="C54:K54"/>
    <mergeCell ref="C57:K57"/>
    <mergeCell ref="C58:K58"/>
    <mergeCell ref="E24:F24"/>
    <mergeCell ref="H24:I24"/>
    <mergeCell ref="C30:K30"/>
    <mergeCell ref="C43:K43"/>
    <mergeCell ref="C45:K45"/>
    <mergeCell ref="C47:K47"/>
    <mergeCell ref="C19:C22"/>
    <mergeCell ref="E19:K19"/>
    <mergeCell ref="E20:K20"/>
    <mergeCell ref="E21:K21"/>
    <mergeCell ref="E22:K22"/>
    <mergeCell ref="C8:K9"/>
    <mergeCell ref="D11:L11"/>
    <mergeCell ref="C15:D15"/>
    <mergeCell ref="E15:K15"/>
    <mergeCell ref="C16:D16"/>
    <mergeCell ref="E16:K16"/>
    <mergeCell ref="C2:D2"/>
    <mergeCell ref="H3:I3"/>
    <mergeCell ref="J3:K3"/>
    <mergeCell ref="H4:I4"/>
    <mergeCell ref="J4:K4"/>
    <mergeCell ref="E6:F6"/>
    <mergeCell ref="G6:K6"/>
    <mergeCell ref="C17:D18"/>
    <mergeCell ref="E17:K18"/>
  </mergeCells>
  <phoneticPr fontId="3"/>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3" manualBreakCount="3">
    <brk id="42" min="1" max="10" man="1"/>
    <brk id="124" min="1" max="10" man="1"/>
    <brk id="1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182880</xdr:colOff>
                    <xdr:row>10</xdr:row>
                    <xdr:rowOff>45720</xdr:rowOff>
                  </from>
                  <to>
                    <xdr:col>3</xdr:col>
                    <xdr:colOff>137160</xdr:colOff>
                    <xdr:row>10</xdr:row>
                    <xdr:rowOff>281940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基本情報シート(添付不要)</vt:lpstr>
      <vt:lpstr>報告様式１</vt:lpstr>
      <vt:lpstr>報告様式１別紙イ</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'基本情報シート(添付不要)'!Print_Area</vt:lpstr>
      <vt:lpstr>報告様式１!Print_Area</vt:lpstr>
      <vt:lpstr>報告様式１別紙イ!Print_Area</vt:lpstr>
      <vt:lpstr>報告様式１別紙ハ!Print_Area</vt:lpstr>
      <vt:lpstr>報告様式１別紙ロ!Print_Area</vt:lpstr>
      <vt:lpstr>報告様式１別添!Print_Area</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2022-01-07T01:11:40Z</cp:lastPrinted>
  <dcterms:created xsi:type="dcterms:W3CDTF">2021-09-09T07:51:36Z</dcterms:created>
  <dcterms:modified xsi:type="dcterms:W3CDTF">2023-06-01T10:24:57Z</dcterms:modified>
</cp:coreProperties>
</file>