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118" documentId="8_{64A13C11-911E-41E2-B273-134AB0F06FCD}" xr6:coauthVersionLast="47" xr6:coauthVersionMax="47" xr10:uidLastSave="{667A7242-D6DC-4316-9EB3-3483C22A9F24}"/>
  <bookViews>
    <workbookView xWindow="-120" yWindow="-120" windowWidth="29040" windowHeight="15840" xr2:uid="{9A22BC27-89ED-4EAB-BFE6-1E473C1D8671}"/>
  </bookViews>
  <sheets>
    <sheet name="資金繰り表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1" l="1"/>
  <c r="E7" i="1" l="1"/>
  <c r="D32" i="1"/>
  <c r="D37" i="1"/>
  <c r="D44" i="1"/>
  <c r="D43" i="1"/>
  <c r="D42" i="1"/>
  <c r="D40" i="1"/>
  <c r="D39" i="1"/>
  <c r="D38" i="1"/>
  <c r="D31" i="1"/>
  <c r="D30" i="1"/>
  <c r="D29" i="1"/>
  <c r="D28" i="1"/>
  <c r="D26" i="1"/>
  <c r="D25" i="1"/>
  <c r="D24" i="1"/>
  <c r="D23" i="1"/>
  <c r="D21" i="1"/>
  <c r="D20" i="1"/>
  <c r="D19" i="1"/>
  <c r="D11" i="1"/>
  <c r="D12" i="1"/>
  <c r="D13" i="1"/>
  <c r="D15" i="1"/>
  <c r="D17" i="1"/>
  <c r="D10" i="1"/>
  <c r="E33" i="1" l="1"/>
  <c r="E41" i="1"/>
  <c r="E45" i="1"/>
  <c r="F7" i="1"/>
  <c r="F33" i="1" s="1"/>
  <c r="E27" i="1"/>
  <c r="E22" i="1"/>
  <c r="E14" i="1"/>
  <c r="E18" i="1" s="1"/>
  <c r="E34" i="1" l="1"/>
  <c r="E35" i="1" s="1"/>
  <c r="E46" i="1"/>
  <c r="G7" i="1"/>
  <c r="G45" i="1" s="1"/>
  <c r="F27" i="1"/>
  <c r="F45" i="1"/>
  <c r="F14" i="1"/>
  <c r="F41" i="1"/>
  <c r="F22" i="1"/>
  <c r="H7" i="1" l="1"/>
  <c r="I7" i="1" s="1"/>
  <c r="G33" i="1"/>
  <c r="F46" i="1"/>
  <c r="E47" i="1"/>
  <c r="F34" i="1"/>
  <c r="F18" i="1"/>
  <c r="G27" i="1"/>
  <c r="G14" i="1"/>
  <c r="G41" i="1"/>
  <c r="G46" i="1" s="1"/>
  <c r="G22" i="1"/>
  <c r="I41" i="1" l="1"/>
  <c r="H33" i="1"/>
  <c r="H22" i="1"/>
  <c r="H45" i="1"/>
  <c r="F35" i="1"/>
  <c r="G34" i="1"/>
  <c r="G18" i="1"/>
  <c r="H14" i="1"/>
  <c r="H27" i="1"/>
  <c r="H41" i="1"/>
  <c r="H46" i="1" l="1"/>
  <c r="I14" i="1"/>
  <c r="I18" i="1" s="1"/>
  <c r="H34" i="1"/>
  <c r="I22" i="1"/>
  <c r="J7" i="1"/>
  <c r="J14" i="1" s="1"/>
  <c r="I33" i="1"/>
  <c r="I27" i="1"/>
  <c r="I45" i="1"/>
  <c r="I46" i="1" s="1"/>
  <c r="G35" i="1"/>
  <c r="H18" i="1"/>
  <c r="H35" i="1" l="1"/>
  <c r="I34" i="1"/>
  <c r="I35" i="1" s="1"/>
  <c r="K7" i="1"/>
  <c r="K45" i="1" s="1"/>
  <c r="J33" i="1"/>
  <c r="J41" i="1"/>
  <c r="J27" i="1"/>
  <c r="J45" i="1"/>
  <c r="J22" i="1"/>
  <c r="J18" i="1"/>
  <c r="J34" i="1" l="1"/>
  <c r="J35" i="1" s="1"/>
  <c r="J46" i="1"/>
  <c r="K14" i="1"/>
  <c r="K22" i="1"/>
  <c r="K27" i="1"/>
  <c r="K41" i="1"/>
  <c r="K46" i="1" s="1"/>
  <c r="L7" i="1"/>
  <c r="L41" i="1" s="1"/>
  <c r="K33" i="1"/>
  <c r="K34" i="1" l="1"/>
  <c r="K18" i="1"/>
  <c r="L14" i="1"/>
  <c r="L18" i="1" s="1"/>
  <c r="L22" i="1"/>
  <c r="L27" i="1"/>
  <c r="M7" i="1"/>
  <c r="M45" i="1" s="1"/>
  <c r="L33" i="1"/>
  <c r="L45" i="1"/>
  <c r="L46" i="1" s="1"/>
  <c r="K35" i="1" l="1"/>
  <c r="L34" i="1"/>
  <c r="L35" i="1" s="1"/>
  <c r="M41" i="1"/>
  <c r="M46" i="1" s="1"/>
  <c r="M27" i="1"/>
  <c r="N7" i="1"/>
  <c r="N41" i="1" s="1"/>
  <c r="M33" i="1"/>
  <c r="M14" i="1"/>
  <c r="M18" i="1" s="1"/>
  <c r="M22" i="1"/>
  <c r="M34" i="1" l="1"/>
  <c r="M35" i="1" s="1"/>
  <c r="N45" i="1"/>
  <c r="N46" i="1" s="1"/>
  <c r="N22" i="1"/>
  <c r="N14" i="1"/>
  <c r="N18" i="1" s="1"/>
  <c r="N27" i="1"/>
  <c r="O7" i="1"/>
  <c r="O45" i="1" s="1"/>
  <c r="N33" i="1"/>
  <c r="N34" i="1" l="1"/>
  <c r="N35" i="1" s="1"/>
  <c r="O14" i="1"/>
  <c r="O18" i="1" s="1"/>
  <c r="O22" i="1"/>
  <c r="O27" i="1"/>
  <c r="O41" i="1"/>
  <c r="O46" i="1" s="1"/>
  <c r="P7" i="1"/>
  <c r="P14" i="1" s="1"/>
  <c r="O33" i="1"/>
  <c r="O34" i="1" l="1"/>
  <c r="O35" i="1" s="1"/>
  <c r="P27" i="1"/>
  <c r="P22" i="1"/>
  <c r="P41" i="1"/>
  <c r="P45" i="1"/>
  <c r="Q7" i="1"/>
  <c r="Q27" i="1" s="1"/>
  <c r="P33" i="1"/>
  <c r="P18" i="1"/>
  <c r="P46" i="1" l="1"/>
  <c r="P34" i="1"/>
  <c r="P35" i="1" s="1"/>
  <c r="Q14" i="1"/>
  <c r="Q18" i="1" s="1"/>
  <c r="Q41" i="1"/>
  <c r="Q45" i="1"/>
  <c r="Q22" i="1"/>
  <c r="R7" i="1"/>
  <c r="R45" i="1" s="1"/>
  <c r="Q33" i="1"/>
  <c r="Q46" i="1" l="1"/>
  <c r="Q34" i="1"/>
  <c r="Q35" i="1" s="1"/>
  <c r="R14" i="1"/>
  <c r="R41" i="1"/>
  <c r="R46" i="1" s="1"/>
  <c r="R22" i="1"/>
  <c r="R27" i="1"/>
  <c r="S7" i="1"/>
  <c r="S14" i="1" s="1"/>
  <c r="R33" i="1"/>
  <c r="R34" i="1" l="1"/>
  <c r="R18" i="1"/>
  <c r="S22" i="1"/>
  <c r="S27" i="1"/>
  <c r="S41" i="1"/>
  <c r="S45" i="1"/>
  <c r="T7" i="1"/>
  <c r="T45" i="1" s="1"/>
  <c r="S33" i="1"/>
  <c r="S18" i="1"/>
  <c r="R35" i="1" l="1"/>
  <c r="S46" i="1"/>
  <c r="S34" i="1"/>
  <c r="S35" i="1" s="1"/>
  <c r="T14" i="1"/>
  <c r="T18" i="1" s="1"/>
  <c r="T22" i="1"/>
  <c r="T27" i="1"/>
  <c r="T41" i="1"/>
  <c r="T46" i="1" s="1"/>
  <c r="U7" i="1"/>
  <c r="U45" i="1" s="1"/>
  <c r="T33" i="1"/>
  <c r="T34" i="1" l="1"/>
  <c r="T35" i="1" s="1"/>
  <c r="U14" i="1"/>
  <c r="U18" i="1" s="1"/>
  <c r="U41" i="1"/>
  <c r="U46" i="1" s="1"/>
  <c r="U22" i="1"/>
  <c r="U27" i="1"/>
  <c r="V7" i="1"/>
  <c r="V45" i="1" s="1"/>
  <c r="U33" i="1"/>
  <c r="U34" i="1" l="1"/>
  <c r="U35" i="1" s="1"/>
  <c r="V22" i="1"/>
  <c r="V14" i="1"/>
  <c r="V18" i="1" s="1"/>
  <c r="V27" i="1"/>
  <c r="V41" i="1"/>
  <c r="V46" i="1" s="1"/>
  <c r="W7" i="1"/>
  <c r="W45" i="1" s="1"/>
  <c r="V33" i="1"/>
  <c r="V34" i="1" l="1"/>
  <c r="V35" i="1" s="1"/>
  <c r="W27" i="1"/>
  <c r="W41" i="1"/>
  <c r="W46" i="1" s="1"/>
  <c r="W14" i="1"/>
  <c r="W18" i="1" s="1"/>
  <c r="W22" i="1"/>
  <c r="X7" i="1"/>
  <c r="X14" i="1" s="1"/>
  <c r="W33" i="1"/>
  <c r="W34" i="1" l="1"/>
  <c r="W35" i="1" s="1"/>
  <c r="X27" i="1"/>
  <c r="X22" i="1"/>
  <c r="X41" i="1"/>
  <c r="X45" i="1"/>
  <c r="Y7" i="1"/>
  <c r="Y27" i="1" s="1"/>
  <c r="X33" i="1"/>
  <c r="X18" i="1"/>
  <c r="X46" i="1" l="1"/>
  <c r="X34" i="1"/>
  <c r="X35" i="1" s="1"/>
  <c r="Y45" i="1"/>
  <c r="Y14" i="1"/>
  <c r="Y22" i="1"/>
  <c r="Y41" i="1"/>
  <c r="Z7" i="1"/>
  <c r="Y33" i="1"/>
  <c r="Z45" i="1" l="1"/>
  <c r="AA7" i="1"/>
  <c r="AB7" i="1" s="1"/>
  <c r="Y46" i="1"/>
  <c r="Y34" i="1"/>
  <c r="Y18" i="1"/>
  <c r="Z27" i="1"/>
  <c r="Z14" i="1"/>
  <c r="Z22" i="1"/>
  <c r="Z41" i="1"/>
  <c r="Z46" i="1" s="1"/>
  <c r="Z33" i="1"/>
  <c r="AB41" i="1" l="1"/>
  <c r="AB33" i="1"/>
  <c r="AB14" i="1"/>
  <c r="AB18" i="1" s="1"/>
  <c r="AB45" i="1"/>
  <c r="AB46" i="1" s="1"/>
  <c r="AB27" i="1"/>
  <c r="AB22" i="1"/>
  <c r="AA22" i="1"/>
  <c r="AA27" i="1"/>
  <c r="AA41" i="1"/>
  <c r="AA14" i="1"/>
  <c r="AA18" i="1" s="1"/>
  <c r="AA33" i="1"/>
  <c r="AA45" i="1"/>
  <c r="Y35" i="1"/>
  <c r="Z34" i="1"/>
  <c r="Z18" i="1"/>
  <c r="AB34" i="1" l="1"/>
  <c r="AB35" i="1" s="1"/>
  <c r="AA34" i="1"/>
  <c r="AA35" i="1" s="1"/>
  <c r="AA46" i="1"/>
  <c r="Z35" i="1"/>
  <c r="F8" i="1" l="1"/>
  <c r="F47" i="1" s="1"/>
  <c r="G8" i="1" l="1"/>
  <c r="G47" i="1" s="1"/>
  <c r="H8" i="1" l="1"/>
  <c r="H47" i="1" s="1"/>
  <c r="I8" i="1" l="1"/>
  <c r="I47" i="1" s="1"/>
  <c r="J8" i="1" l="1"/>
  <c r="J47" i="1" s="1"/>
  <c r="K8" i="1" l="1"/>
  <c r="K47" i="1" s="1"/>
  <c r="L8" i="1" l="1"/>
  <c r="L47" i="1" s="1"/>
  <c r="M8" i="1" l="1"/>
  <c r="M47" i="1" s="1"/>
  <c r="N8" i="1" l="1"/>
  <c r="N47" i="1" s="1"/>
  <c r="O8" i="1" l="1"/>
  <c r="O47" i="1" s="1"/>
  <c r="P8" i="1" l="1"/>
  <c r="P47" i="1" s="1"/>
  <c r="Q8" i="1" s="1"/>
  <c r="Q47" i="1" s="1"/>
  <c r="R8" i="1" s="1"/>
  <c r="R47" i="1" s="1"/>
  <c r="S8" i="1" s="1"/>
  <c r="S47" i="1" s="1"/>
  <c r="T8" i="1" s="1"/>
  <c r="T47" i="1" s="1"/>
  <c r="U8" i="1" s="1"/>
  <c r="U47" i="1" s="1"/>
  <c r="V8" i="1" s="1"/>
  <c r="V47" i="1" s="1"/>
  <c r="W8" i="1" s="1"/>
  <c r="W47" i="1" s="1"/>
  <c r="X8" i="1" s="1"/>
  <c r="X47" i="1" s="1"/>
  <c r="Y8" i="1" s="1"/>
  <c r="Y47" i="1" s="1"/>
  <c r="Z8" i="1" s="1"/>
  <c r="Z47" i="1" s="1"/>
  <c r="AA8" i="1" s="1"/>
  <c r="AA47" i="1" s="1"/>
  <c r="AB8" i="1" s="1"/>
  <c r="AB47" i="1" s="1"/>
  <c r="D22" i="1" l="1"/>
  <c r="D14" i="1"/>
  <c r="D27" i="1"/>
  <c r="D33" i="1"/>
</calcChain>
</file>

<file path=xl/sharedStrings.xml><?xml version="1.0" encoding="utf-8"?>
<sst xmlns="http://schemas.openxmlformats.org/spreadsheetml/2006/main" count="59" uniqueCount="56">
  <si>
    <t>開始（月）</t>
    <rPh sb="0" eb="2">
      <t>カイシ</t>
    </rPh>
    <rPh sb="3" eb="4">
      <t>ツキ</t>
    </rPh>
    <phoneticPr fontId="2"/>
  </si>
  <si>
    <t>終了（月）</t>
    <rPh sb="0" eb="2">
      <t>シュウリョウ</t>
    </rPh>
    <rPh sb="3" eb="4">
      <t>ツキ</t>
    </rPh>
    <phoneticPr fontId="2"/>
  </si>
  <si>
    <t>AMED委託研究開発費は年4回、各四半期末の入金としてください。</t>
    <rPh sb="4" eb="6">
      <t>イタク</t>
    </rPh>
    <rPh sb="6" eb="8">
      <t>ケンキュウ</t>
    </rPh>
    <rPh sb="8" eb="10">
      <t>カイハツ</t>
    </rPh>
    <rPh sb="10" eb="11">
      <t>ヒ</t>
    </rPh>
    <rPh sb="12" eb="13">
      <t>ネン</t>
    </rPh>
    <rPh sb="14" eb="15">
      <t>カイ</t>
    </rPh>
    <rPh sb="16" eb="21">
      <t>カクシハンキマツ</t>
    </rPh>
    <rPh sb="22" eb="24">
      <t>ニュウキン</t>
    </rPh>
    <phoneticPr fontId="2"/>
  </si>
  <si>
    <r>
      <t>（</t>
    </r>
    <r>
      <rPr>
        <b/>
        <sz val="9"/>
        <color theme="1"/>
        <rFont val="游ゴシック"/>
        <family val="3"/>
        <charset val="128"/>
      </rPr>
      <t>←</t>
    </r>
    <r>
      <rPr>
        <b/>
        <sz val="9"/>
        <color theme="1"/>
        <rFont val="游ゴシック"/>
        <family val="3"/>
        <charset val="128"/>
        <scheme val="minor"/>
      </rPr>
      <t>委託研究開発期間　開始・終了を入力すると計算式が有効になります）</t>
    </r>
    <rPh sb="2" eb="4">
      <t>イタク</t>
    </rPh>
    <rPh sb="4" eb="6">
      <t>ケンキュウ</t>
    </rPh>
    <rPh sb="6" eb="8">
      <t>カイハツ</t>
    </rPh>
    <rPh sb="8" eb="10">
      <t>キカン</t>
    </rPh>
    <rPh sb="11" eb="13">
      <t>カイシ</t>
    </rPh>
    <rPh sb="14" eb="16">
      <t>シュウリョウ</t>
    </rPh>
    <rPh sb="17" eb="19">
      <t>ニュウリョク</t>
    </rPh>
    <rPh sb="22" eb="25">
      <t>ケイサンシキ</t>
    </rPh>
    <rPh sb="26" eb="28">
      <t>ユウコウ</t>
    </rPh>
    <phoneticPr fontId="2"/>
  </si>
  <si>
    <t>(単位；千円)</t>
    <rPh sb="1" eb="3">
      <t>タンイ</t>
    </rPh>
    <rPh sb="4" eb="5">
      <t>セン</t>
    </rPh>
    <rPh sb="5" eb="6">
      <t>エン</t>
    </rPh>
    <phoneticPr fontId="2"/>
  </si>
  <si>
    <t>研究開発期間総計</t>
    <rPh sb="0" eb="2">
      <t>ケンキュウ</t>
    </rPh>
    <rPh sb="2" eb="4">
      <t>カイハツ</t>
    </rPh>
    <rPh sb="4" eb="6">
      <t>キカン</t>
    </rPh>
    <rPh sb="6" eb="8">
      <t>ソウケイ</t>
    </rPh>
    <phoneticPr fontId="2"/>
  </si>
  <si>
    <r>
      <t>1.前月繰越　</t>
    </r>
    <r>
      <rPr>
        <b/>
        <sz val="11"/>
        <color rgb="FFFF0000"/>
        <rFont val="游ゴシック"/>
        <family val="3"/>
        <charset val="128"/>
        <scheme val="minor"/>
      </rPr>
      <t>①</t>
    </r>
    <rPh sb="2" eb="4">
      <t>ゼンゲツ</t>
    </rPh>
    <rPh sb="4" eb="6">
      <t>クリコシ</t>
    </rPh>
    <phoneticPr fontId="2"/>
  </si>
  <si>
    <t>【営業収支】</t>
    <rPh sb="1" eb="3">
      <t>エイギョウ</t>
    </rPh>
    <rPh sb="3" eb="5">
      <t>シュウシ</t>
    </rPh>
    <phoneticPr fontId="2"/>
  </si>
  <si>
    <t>2.収入</t>
    <rPh sb="2" eb="4">
      <t>シュウニュウ</t>
    </rPh>
    <phoneticPr fontId="2"/>
  </si>
  <si>
    <t>売上</t>
    <rPh sb="0" eb="1">
      <t>ウ</t>
    </rPh>
    <rPh sb="1" eb="2">
      <t>ア</t>
    </rPh>
    <phoneticPr fontId="2"/>
  </si>
  <si>
    <t>現金売上金回収</t>
    <rPh sb="0" eb="2">
      <t>ゲンキン</t>
    </rPh>
    <rPh sb="2" eb="5">
      <t>ウリアゲキン</t>
    </rPh>
    <rPh sb="5" eb="7">
      <t>カイシュウ</t>
    </rPh>
    <phoneticPr fontId="2"/>
  </si>
  <si>
    <t>売掛金回収</t>
    <rPh sb="0" eb="3">
      <t>ウリカケキン</t>
    </rPh>
    <rPh sb="3" eb="5">
      <t>カイシュウ</t>
    </rPh>
    <phoneticPr fontId="2"/>
  </si>
  <si>
    <t>手形期日引落し</t>
    <rPh sb="0" eb="2">
      <t>テガタ</t>
    </rPh>
    <rPh sb="2" eb="4">
      <t>キジツ</t>
    </rPh>
    <rPh sb="4" eb="5">
      <t>ヒ</t>
    </rPh>
    <rPh sb="5" eb="6">
      <t>オ</t>
    </rPh>
    <phoneticPr fontId="2"/>
  </si>
  <si>
    <t>手形割引</t>
    <rPh sb="0" eb="2">
      <t>テガタ</t>
    </rPh>
    <rPh sb="2" eb="4">
      <t>ワリビキ</t>
    </rPh>
    <phoneticPr fontId="2"/>
  </si>
  <si>
    <t>小計</t>
    <rPh sb="0" eb="2">
      <t>ショウケイ</t>
    </rPh>
    <phoneticPr fontId="2"/>
  </si>
  <si>
    <t>前受金</t>
    <rPh sb="0" eb="3">
      <t>マエウケキン</t>
    </rPh>
    <phoneticPr fontId="2"/>
  </si>
  <si>
    <t>AMED委託研究開発費収入(予定)</t>
    <phoneticPr fontId="2"/>
  </si>
  <si>
    <r>
      <t>その他の収入（</t>
    </r>
    <r>
      <rPr>
        <b/>
        <sz val="10"/>
        <color rgb="FFFF0000"/>
        <rFont val="游ゴシック"/>
        <family val="3"/>
        <charset val="128"/>
        <scheme val="minor"/>
      </rPr>
      <t>産学連携リソースを含む</t>
    </r>
    <r>
      <rPr>
        <sz val="10"/>
        <color theme="1"/>
        <rFont val="游ゴシック"/>
        <family val="3"/>
        <charset val="128"/>
        <scheme val="minor"/>
      </rPr>
      <t>）</t>
    </r>
    <rPh sb="2" eb="3">
      <t>タ</t>
    </rPh>
    <rPh sb="4" eb="6">
      <t>シュウニュウ</t>
    </rPh>
    <rPh sb="7" eb="9">
      <t>サンガク</t>
    </rPh>
    <rPh sb="9" eb="11">
      <t>レンケイ</t>
    </rPh>
    <rPh sb="16" eb="17">
      <t>フク</t>
    </rPh>
    <phoneticPr fontId="2"/>
  </si>
  <si>
    <t>営業収入②</t>
    <rPh sb="0" eb="2">
      <t>エイギョウ</t>
    </rPh>
    <rPh sb="2" eb="4">
      <t>シュウニュウ</t>
    </rPh>
    <phoneticPr fontId="2"/>
  </si>
  <si>
    <t>3.支出</t>
    <rPh sb="2" eb="4">
      <t>シシュツ</t>
    </rPh>
    <phoneticPr fontId="2"/>
  </si>
  <si>
    <t>仕入</t>
    <rPh sb="0" eb="2">
      <t>シイレ</t>
    </rPh>
    <phoneticPr fontId="2"/>
  </si>
  <si>
    <t>現金仕入</t>
    <rPh sb="0" eb="2">
      <t>ゲンキン</t>
    </rPh>
    <rPh sb="2" eb="4">
      <t>シイレ</t>
    </rPh>
    <phoneticPr fontId="2"/>
  </si>
  <si>
    <t>買掛金支払</t>
    <rPh sb="0" eb="3">
      <t>カイカケキン</t>
    </rPh>
    <rPh sb="3" eb="5">
      <t>シハライ</t>
    </rPh>
    <phoneticPr fontId="2"/>
  </si>
  <si>
    <t>手形決済</t>
    <rPh sb="0" eb="2">
      <t>テガタ</t>
    </rPh>
    <rPh sb="2" eb="4">
      <t>ケッサイ</t>
    </rPh>
    <phoneticPr fontId="2"/>
  </si>
  <si>
    <t>グロスバーンレート</t>
    <phoneticPr fontId="2"/>
  </si>
  <si>
    <t>人件費</t>
    <rPh sb="0" eb="3">
      <t>ジンケンヒ</t>
    </rPh>
    <phoneticPr fontId="2"/>
  </si>
  <si>
    <t>販売費</t>
    <rPh sb="0" eb="3">
      <t>ハンバイヒ</t>
    </rPh>
    <phoneticPr fontId="2"/>
  </si>
  <si>
    <t>管理費</t>
    <rPh sb="0" eb="3">
      <t>カンリヒ</t>
    </rPh>
    <phoneticPr fontId="2"/>
  </si>
  <si>
    <t>その他支出</t>
    <rPh sb="2" eb="3">
      <t>タ</t>
    </rPh>
    <rPh sb="3" eb="5">
      <t>シシュツ</t>
    </rPh>
    <phoneticPr fontId="2"/>
  </si>
  <si>
    <r>
      <rPr>
        <b/>
        <sz val="10"/>
        <color theme="1"/>
        <rFont val="游ゴシック"/>
        <family val="3"/>
        <charset val="128"/>
        <scheme val="minor"/>
      </rPr>
      <t>AMED
委託研究開発費支出</t>
    </r>
    <r>
      <rPr>
        <sz val="10"/>
        <color theme="1"/>
        <rFont val="游ゴシック"/>
        <family val="3"/>
        <charset val="128"/>
        <scheme val="minor"/>
      </rPr>
      <t xml:space="preserve">
（自己負担分
※</t>
    </r>
    <r>
      <rPr>
        <b/>
        <sz val="10"/>
        <color rgb="FFFF0000"/>
        <rFont val="游ゴシック"/>
        <family val="3"/>
        <charset val="128"/>
        <scheme val="minor"/>
      </rPr>
      <t>産学連携リソース部分の支出含む</t>
    </r>
    <r>
      <rPr>
        <sz val="10"/>
        <color theme="1"/>
        <rFont val="游ゴシック"/>
        <family val="3"/>
        <charset val="128"/>
        <scheme val="minor"/>
      </rPr>
      <t>）</t>
    </r>
    <rPh sb="5" eb="7">
      <t>イタク</t>
    </rPh>
    <rPh sb="7" eb="9">
      <t>ケンキュウ</t>
    </rPh>
    <rPh sb="9" eb="11">
      <t>カイハツ</t>
    </rPh>
    <rPh sb="11" eb="12">
      <t>ヒ</t>
    </rPh>
    <rPh sb="12" eb="14">
      <t>シシュツ</t>
    </rPh>
    <rPh sb="16" eb="18">
      <t>ジコ</t>
    </rPh>
    <rPh sb="18" eb="21">
      <t>フタンブン</t>
    </rPh>
    <rPh sb="31" eb="33">
      <t>ブブン</t>
    </rPh>
    <rPh sb="34" eb="36">
      <t>シシュツ</t>
    </rPh>
    <rPh sb="36" eb="37">
      <t>フク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</si>
  <si>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</si>
  <si>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</si>
  <si>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人件費･謝金</t>
    <rPh sb="0" eb="3">
      <t>ジンケンヒ</t>
    </rPh>
    <rPh sb="4" eb="6">
      <t>シャキン</t>
    </rPh>
    <phoneticPr fontId="2"/>
  </si>
  <si>
    <t>その他</t>
    <phoneticPr fontId="2"/>
  </si>
  <si>
    <t>間接経費</t>
    <rPh sb="0" eb="2">
      <t>カンセツ</t>
    </rPh>
    <rPh sb="2" eb="4">
      <t>ケイヒ</t>
    </rPh>
    <phoneticPr fontId="2"/>
  </si>
  <si>
    <t>営業支出③</t>
    <rPh sb="0" eb="2">
      <t>エイギョウ</t>
    </rPh>
    <rPh sb="2" eb="4">
      <t>シシュツ</t>
    </rPh>
    <phoneticPr fontId="2"/>
  </si>
  <si>
    <r>
      <t xml:space="preserve">4.営業収支 </t>
    </r>
    <r>
      <rPr>
        <b/>
        <sz val="11"/>
        <color rgb="FFFF0000"/>
        <rFont val="游ゴシック"/>
        <family val="3"/>
        <charset val="128"/>
        <scheme val="minor"/>
      </rPr>
      <t>④</t>
    </r>
    <r>
      <rPr>
        <b/>
        <sz val="11"/>
        <color theme="1"/>
        <rFont val="游ゴシック"/>
        <family val="3"/>
        <charset val="128"/>
        <scheme val="minor"/>
      </rPr>
      <t>＝②－③</t>
    </r>
    <rPh sb="2" eb="4">
      <t>エイギョウ</t>
    </rPh>
    <rPh sb="4" eb="6">
      <t>シュウシ</t>
    </rPh>
    <phoneticPr fontId="2"/>
  </si>
  <si>
    <t>【財務収支】</t>
    <rPh sb="1" eb="3">
      <t>ザイム</t>
    </rPh>
    <rPh sb="3" eb="5">
      <t>シュウシ</t>
    </rPh>
    <phoneticPr fontId="2"/>
  </si>
  <si>
    <t>5.収入</t>
    <rPh sb="2" eb="4">
      <t>シュウニュウ</t>
    </rPh>
    <phoneticPr fontId="2"/>
  </si>
  <si>
    <t>短期借入金</t>
    <rPh sb="0" eb="2">
      <t>タンキ</t>
    </rPh>
    <rPh sb="2" eb="5">
      <t>カリイレキン</t>
    </rPh>
    <phoneticPr fontId="2"/>
  </si>
  <si>
    <t>長期借入金</t>
    <rPh sb="0" eb="2">
      <t>チョウキ</t>
    </rPh>
    <rPh sb="2" eb="5">
      <t>カリイレキン</t>
    </rPh>
    <phoneticPr fontId="2"/>
  </si>
  <si>
    <t>出資入金(VC,他)</t>
    <rPh sb="0" eb="2">
      <t>シュッシ</t>
    </rPh>
    <rPh sb="2" eb="4">
      <t>ニュウキン</t>
    </rPh>
    <rPh sb="8" eb="9">
      <t>ホカ</t>
    </rPh>
    <phoneticPr fontId="2"/>
  </si>
  <si>
    <t>その他の収入</t>
    <rPh sb="2" eb="3">
      <t>タ</t>
    </rPh>
    <rPh sb="4" eb="6">
      <t>シュウニュウ</t>
    </rPh>
    <phoneticPr fontId="2"/>
  </si>
  <si>
    <t>財務収入⑤</t>
    <rPh sb="0" eb="2">
      <t>ザイム</t>
    </rPh>
    <rPh sb="2" eb="4">
      <t>シュウニュウ</t>
    </rPh>
    <rPh sb="3" eb="4">
      <t>エイシュウ</t>
    </rPh>
    <phoneticPr fontId="2"/>
  </si>
  <si>
    <t>6.支出</t>
    <rPh sb="2" eb="4">
      <t>シシュツ</t>
    </rPh>
    <phoneticPr fontId="2"/>
  </si>
  <si>
    <t>短期借入金返済</t>
    <rPh sb="0" eb="2">
      <t>タンキ</t>
    </rPh>
    <rPh sb="2" eb="5">
      <t>カリイレキン</t>
    </rPh>
    <rPh sb="5" eb="7">
      <t>ヘンサイ</t>
    </rPh>
    <phoneticPr fontId="2"/>
  </si>
  <si>
    <t>長期借入金返済</t>
    <rPh sb="0" eb="2">
      <t>チョウキ</t>
    </rPh>
    <rPh sb="2" eb="5">
      <t>カリイレキン</t>
    </rPh>
    <rPh sb="5" eb="7">
      <t>ヘンサイ</t>
    </rPh>
    <phoneticPr fontId="2"/>
  </si>
  <si>
    <t>その他の支出</t>
    <rPh sb="2" eb="3">
      <t>タ</t>
    </rPh>
    <rPh sb="4" eb="6">
      <t>シシュツ</t>
    </rPh>
    <phoneticPr fontId="2"/>
  </si>
  <si>
    <t>財務支出⑥</t>
    <rPh sb="0" eb="2">
      <t>ザイム</t>
    </rPh>
    <rPh sb="2" eb="4">
      <t>シシュツ</t>
    </rPh>
    <phoneticPr fontId="2"/>
  </si>
  <si>
    <r>
      <t>7.財務収支　</t>
    </r>
    <r>
      <rPr>
        <b/>
        <sz val="11"/>
        <color rgb="FFFF0000"/>
        <rFont val="游ゴシック"/>
        <family val="3"/>
        <charset val="128"/>
        <scheme val="minor"/>
      </rPr>
      <t>⑦</t>
    </r>
    <r>
      <rPr>
        <b/>
        <sz val="11"/>
        <color theme="1"/>
        <rFont val="游ゴシック"/>
        <family val="3"/>
        <charset val="128"/>
        <scheme val="minor"/>
      </rPr>
      <t>=⑤-⑥</t>
    </r>
    <rPh sb="2" eb="4">
      <t>ザイム</t>
    </rPh>
    <rPh sb="4" eb="6">
      <t>シュウシ</t>
    </rPh>
    <phoneticPr fontId="2"/>
  </si>
  <si>
    <r>
      <t>8.翌月繰越　⑧=</t>
    </r>
    <r>
      <rPr>
        <b/>
        <sz val="11"/>
        <color rgb="FFFF0000"/>
        <rFont val="游ゴシック"/>
        <family val="3"/>
        <charset val="128"/>
        <scheme val="minor"/>
      </rPr>
      <t>①</t>
    </r>
    <r>
      <rPr>
        <b/>
        <sz val="11"/>
        <color theme="1"/>
        <rFont val="游ゴシック"/>
        <family val="3"/>
        <charset val="128"/>
        <scheme val="minor"/>
      </rPr>
      <t>+</t>
    </r>
    <r>
      <rPr>
        <b/>
        <sz val="11"/>
        <color rgb="FFFF0000"/>
        <rFont val="游ゴシック"/>
        <family val="3"/>
        <charset val="128"/>
        <scheme val="minor"/>
      </rPr>
      <t>④</t>
    </r>
    <r>
      <rPr>
        <b/>
        <sz val="11"/>
        <color theme="1"/>
        <rFont val="游ゴシック"/>
        <family val="3"/>
        <charset val="128"/>
        <scheme val="minor"/>
      </rPr>
      <t>+</t>
    </r>
    <r>
      <rPr>
        <b/>
        <sz val="11"/>
        <color rgb="FFFF0000"/>
        <rFont val="游ゴシック"/>
        <family val="3"/>
        <charset val="128"/>
        <scheme val="minor"/>
      </rPr>
      <t>⑦</t>
    </r>
    <rPh sb="2" eb="4">
      <t>ヨクゲツ</t>
    </rPh>
    <rPh sb="4" eb="6">
      <t>クリコシ</t>
    </rPh>
    <phoneticPr fontId="2"/>
  </si>
  <si>
    <r>
      <rPr>
        <sz val="10"/>
        <color theme="1"/>
        <rFont val="游ゴシック"/>
        <family val="3"/>
        <charset val="128"/>
        <scheme val="minor"/>
      </rPr>
      <t>（様式４）</t>
    </r>
    <r>
      <rPr>
        <sz val="14"/>
        <color theme="1"/>
        <rFont val="游ゴシック"/>
        <family val="3"/>
        <charset val="128"/>
        <scheme val="minor"/>
      </rPr>
      <t>　資金繰りチェックシート（資金繰り表）</t>
    </r>
    <phoneticPr fontId="2"/>
  </si>
  <si>
    <t>委託研究開発
期間(2年間）</t>
    <rPh sb="0" eb="2">
      <t>イタク</t>
    </rPh>
    <rPh sb="2" eb="4">
      <t>ケンキュウ</t>
    </rPh>
    <rPh sb="4" eb="6">
      <t>カイハツ</t>
    </rPh>
    <rPh sb="11" eb="13">
      <t>ネンカン</t>
    </rPh>
    <phoneticPr fontId="2"/>
  </si>
  <si>
    <t>・  委託研究開発期間（研究開始２年間）に対応した各月の資金繰予定を
黄色セルにご記入ください。</t>
    <phoneticPr fontId="2"/>
  </si>
  <si>
    <t>・「2．収入部分」の産学連携リソースの記載は資金部分の額のみ
（物品の提供・人の派遣等は除く）記載してください。</t>
    <rPh sb="4" eb="6">
      <t>シュウニュウ</t>
    </rPh>
    <rPh sb="6" eb="8">
      <t>ブブン</t>
    </rPh>
    <rPh sb="10" eb="12">
      <t>サンガク</t>
    </rPh>
    <rPh sb="12" eb="14">
      <t>レンケイ</t>
    </rPh>
    <rPh sb="19" eb="21">
      <t>キサイ</t>
    </rPh>
    <rPh sb="22" eb="24">
      <t>シキン</t>
    </rPh>
    <rPh sb="24" eb="26">
      <t>ブブン</t>
    </rPh>
    <rPh sb="27" eb="28">
      <t>ガク</t>
    </rPh>
    <rPh sb="32" eb="34">
      <t>ブッピン</t>
    </rPh>
    <rPh sb="35" eb="37">
      <t>テイキョウ</t>
    </rPh>
    <rPh sb="38" eb="39">
      <t>ヒト</t>
    </rPh>
    <rPh sb="40" eb="42">
      <t>ハケン</t>
    </rPh>
    <rPh sb="42" eb="43">
      <t>トウ</t>
    </rPh>
    <rPh sb="44" eb="45">
      <t>ノゾ</t>
    </rPh>
    <rPh sb="47" eb="49">
      <t>キサイ</t>
    </rPh>
    <phoneticPr fontId="2"/>
  </si>
  <si>
    <t>・「3．支出部分」の産学連携リソース部分の支出についても
「2．収入部分」で記載した資金部分の収入額からの支出を記載ください。</t>
    <rPh sb="4" eb="6">
      <t>シシュツ</t>
    </rPh>
    <rPh sb="6" eb="8">
      <t>ブブン</t>
    </rPh>
    <rPh sb="10" eb="12">
      <t>サンガク</t>
    </rPh>
    <rPh sb="12" eb="14">
      <t>レンケイ</t>
    </rPh>
    <rPh sb="18" eb="20">
      <t>ブブン</t>
    </rPh>
    <rPh sb="21" eb="23">
      <t>シシュツ</t>
    </rPh>
    <rPh sb="32" eb="34">
      <t>シュウニュウ</t>
    </rPh>
    <rPh sb="34" eb="36">
      <t>ブブン</t>
    </rPh>
    <rPh sb="38" eb="40">
      <t>キサイ</t>
    </rPh>
    <rPh sb="42" eb="44">
      <t>シキン</t>
    </rPh>
    <rPh sb="44" eb="46">
      <t>ブブン</t>
    </rPh>
    <rPh sb="45" eb="46">
      <t>ブン</t>
    </rPh>
    <rPh sb="47" eb="49">
      <t>シュウニュウ</t>
    </rPh>
    <rPh sb="49" eb="50">
      <t>ガク</t>
    </rPh>
    <rPh sb="53" eb="55">
      <t>シシュツ</t>
    </rPh>
    <rPh sb="56" eb="5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</si>
</sst>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yyyy&quot;年&quot;m&quot;月&quot;&quot;～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6" borderId="0" xfId="0" applyFont="1" applyFill="1" applyAlignment="1">
      <alignment horizontal="center" vertical="center"/>
    </xf>
    <xf numFmtId="176" fontId="10" fillId="6" borderId="0" xfId="0" applyNumberFormat="1" applyFont="1" applyFill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38" fontId="8" fillId="2" borderId="13" xfId="1" applyFont="1" applyFill="1" applyBorder="1" applyAlignment="1">
      <alignment horizontal="center" vertical="center"/>
    </xf>
    <xf numFmtId="38" fontId="8" fillId="4" borderId="11" xfId="1" applyFont="1" applyFill="1" applyBorder="1">
      <alignment vertical="center"/>
    </xf>
    <xf numFmtId="38" fontId="8" fillId="4" borderId="16" xfId="1" applyFont="1" applyFill="1" applyBorder="1" applyAlignment="1">
      <alignment horizontal="center" vertical="center"/>
    </xf>
    <xf numFmtId="38" fontId="8" fillId="4" borderId="14" xfId="1" applyFont="1" applyFill="1" applyBorder="1" applyAlignment="1">
      <alignment horizontal="center" vertical="center"/>
    </xf>
    <xf numFmtId="38" fontId="8" fillId="0" borderId="11" xfId="1" applyFont="1" applyBorder="1">
      <alignment vertical="center"/>
    </xf>
    <xf numFmtId="38" fontId="8" fillId="7" borderId="16" xfId="1" applyFont="1" applyFill="1" applyBorder="1" applyAlignment="1" applyProtection="1">
      <alignment horizontal="center" vertical="center"/>
      <protection locked="0"/>
    </xf>
    <xf numFmtId="38" fontId="8" fillId="7" borderId="14" xfId="1" applyFont="1" applyFill="1" applyBorder="1" applyAlignment="1" applyProtection="1">
      <alignment horizontal="center" vertical="center"/>
      <protection locked="0"/>
    </xf>
    <xf numFmtId="38" fontId="8" fillId="0" borderId="14" xfId="1" applyFont="1" applyBorder="1" applyAlignment="1">
      <alignment horizontal="center" vertical="center"/>
    </xf>
    <xf numFmtId="38" fontId="11" fillId="4" borderId="11" xfId="1" applyFont="1" applyFill="1" applyBorder="1">
      <alignment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/>
    </xf>
    <xf numFmtId="38" fontId="4" fillId="4" borderId="11" xfId="1" applyFont="1" applyFill="1" applyBorder="1">
      <alignment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14" xfId="1" applyFont="1" applyFill="1" applyBorder="1" applyAlignment="1">
      <alignment horizontal="center" vertical="center"/>
    </xf>
    <xf numFmtId="38" fontId="8" fillId="0" borderId="16" xfId="1" applyFont="1" applyBorder="1" applyAlignment="1">
      <alignment horizontal="center" vertical="center"/>
    </xf>
    <xf numFmtId="38" fontId="8" fillId="4" borderId="12" xfId="1" applyFont="1" applyFill="1" applyBorder="1">
      <alignment vertical="center"/>
    </xf>
    <xf numFmtId="38" fontId="8" fillId="0" borderId="17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176" fontId="8" fillId="7" borderId="1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8" fillId="7" borderId="1" xfId="0" applyNumberFormat="1" applyFont="1" applyFill="1" applyBorder="1">
      <alignment vertical="center"/>
    </xf>
    <xf numFmtId="176" fontId="12" fillId="0" borderId="0" xfId="0" applyNumberFormat="1" applyFont="1" applyAlignment="1">
      <alignment horizontal="left" vertical="center"/>
    </xf>
    <xf numFmtId="0" fontId="3" fillId="0" borderId="0" xfId="0" applyFont="1">
      <alignment vertical="center"/>
    </xf>
    <xf numFmtId="38" fontId="8" fillId="4" borderId="25" xfId="1" applyFont="1" applyFill="1" applyBorder="1">
      <alignment vertical="center"/>
    </xf>
    <xf numFmtId="38" fontId="8" fillId="2" borderId="26" xfId="1" applyFont="1" applyFill="1" applyBorder="1" applyAlignment="1">
      <alignment horizontal="center" vertical="center"/>
    </xf>
    <xf numFmtId="38" fontId="8" fillId="4" borderId="27" xfId="1" applyFont="1" applyFill="1" applyBorder="1" applyAlignment="1">
      <alignment horizontal="center" vertical="center"/>
    </xf>
    <xf numFmtId="38" fontId="8" fillId="7" borderId="24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176" fontId="12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</cellXfs>
  <cellStyles count="3">
    <cellStyle name="ハイパーリンク 2" xfId="2" xr:uid="{F80B322D-4759-4F96-8BF5-A95B811A26BB}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CCA7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</xdr:colOff>
      <xdr:row>1</xdr:row>
      <xdr:rowOff>434340</xdr:rowOff>
    </xdr:from>
    <xdr:to>
      <xdr:col>6</xdr:col>
      <xdr:colOff>177165</xdr:colOff>
      <xdr:row>7</xdr:row>
      <xdr:rowOff>24765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751AC799-CF8E-46FE-63B5-D8040DABCE91}"/>
            </a:ext>
          </a:extLst>
        </xdr:cNvPr>
        <xdr:cNvSpPr/>
      </xdr:nvSpPr>
      <xdr:spPr>
        <a:xfrm>
          <a:off x="4716780" y="710565"/>
          <a:ext cx="1651635" cy="1533525"/>
        </a:xfrm>
        <a:custGeom>
          <a:avLst/>
          <a:gdLst>
            <a:gd name="connsiteX0" fmla="*/ 0 w 1322070"/>
            <a:gd name="connsiteY0" fmla="*/ 74931 h 449580"/>
            <a:gd name="connsiteX1" fmla="*/ 74931 w 1322070"/>
            <a:gd name="connsiteY1" fmla="*/ 0 h 449580"/>
            <a:gd name="connsiteX2" fmla="*/ 771208 w 1322070"/>
            <a:gd name="connsiteY2" fmla="*/ 0 h 449580"/>
            <a:gd name="connsiteX3" fmla="*/ 771208 w 1322070"/>
            <a:gd name="connsiteY3" fmla="*/ 0 h 449580"/>
            <a:gd name="connsiteX4" fmla="*/ 1101725 w 1322070"/>
            <a:gd name="connsiteY4" fmla="*/ 0 h 449580"/>
            <a:gd name="connsiteX5" fmla="*/ 1247139 w 1322070"/>
            <a:gd name="connsiteY5" fmla="*/ 0 h 449580"/>
            <a:gd name="connsiteX6" fmla="*/ 1322070 w 1322070"/>
            <a:gd name="connsiteY6" fmla="*/ 74931 h 449580"/>
            <a:gd name="connsiteX7" fmla="*/ 1322070 w 1322070"/>
            <a:gd name="connsiteY7" fmla="*/ 262255 h 449580"/>
            <a:gd name="connsiteX8" fmla="*/ 1322070 w 1322070"/>
            <a:gd name="connsiteY8" fmla="*/ 262255 h 449580"/>
            <a:gd name="connsiteX9" fmla="*/ 1322070 w 1322070"/>
            <a:gd name="connsiteY9" fmla="*/ 374650 h 449580"/>
            <a:gd name="connsiteX10" fmla="*/ 1322070 w 1322070"/>
            <a:gd name="connsiteY10" fmla="*/ 374649 h 449580"/>
            <a:gd name="connsiteX11" fmla="*/ 1247139 w 1322070"/>
            <a:gd name="connsiteY11" fmla="*/ 449580 h 449580"/>
            <a:gd name="connsiteX12" fmla="*/ 1101725 w 1322070"/>
            <a:gd name="connsiteY12" fmla="*/ 449580 h 449580"/>
            <a:gd name="connsiteX13" fmla="*/ 708180 w 1322070"/>
            <a:gd name="connsiteY13" fmla="*/ 659952 h 449580"/>
            <a:gd name="connsiteX14" fmla="*/ 771208 w 1322070"/>
            <a:gd name="connsiteY14" fmla="*/ 449580 h 449580"/>
            <a:gd name="connsiteX15" fmla="*/ 74931 w 1322070"/>
            <a:gd name="connsiteY15" fmla="*/ 449580 h 449580"/>
            <a:gd name="connsiteX16" fmla="*/ 0 w 1322070"/>
            <a:gd name="connsiteY16" fmla="*/ 374649 h 449580"/>
            <a:gd name="connsiteX17" fmla="*/ 0 w 1322070"/>
            <a:gd name="connsiteY17" fmla="*/ 374650 h 449580"/>
            <a:gd name="connsiteX18" fmla="*/ 0 w 1322070"/>
            <a:gd name="connsiteY18" fmla="*/ 262255 h 449580"/>
            <a:gd name="connsiteX19" fmla="*/ 0 w 1322070"/>
            <a:gd name="connsiteY19" fmla="*/ 262255 h 449580"/>
            <a:gd name="connsiteX20" fmla="*/ 0 w 1322070"/>
            <a:gd name="connsiteY20" fmla="*/ 74931 h 449580"/>
            <a:gd name="connsiteX0" fmla="*/ 0 w 1322070"/>
            <a:gd name="connsiteY0" fmla="*/ 74931 h 659952"/>
            <a:gd name="connsiteX1" fmla="*/ 74931 w 1322070"/>
            <a:gd name="connsiteY1" fmla="*/ 0 h 659952"/>
            <a:gd name="connsiteX2" fmla="*/ 771208 w 1322070"/>
            <a:gd name="connsiteY2" fmla="*/ 0 h 659952"/>
            <a:gd name="connsiteX3" fmla="*/ 771208 w 1322070"/>
            <a:gd name="connsiteY3" fmla="*/ 0 h 659952"/>
            <a:gd name="connsiteX4" fmla="*/ 1101725 w 1322070"/>
            <a:gd name="connsiteY4" fmla="*/ 0 h 659952"/>
            <a:gd name="connsiteX5" fmla="*/ 1247139 w 1322070"/>
            <a:gd name="connsiteY5" fmla="*/ 0 h 659952"/>
            <a:gd name="connsiteX6" fmla="*/ 1322070 w 1322070"/>
            <a:gd name="connsiteY6" fmla="*/ 74931 h 659952"/>
            <a:gd name="connsiteX7" fmla="*/ 1322070 w 1322070"/>
            <a:gd name="connsiteY7" fmla="*/ 262255 h 659952"/>
            <a:gd name="connsiteX8" fmla="*/ 1322070 w 1322070"/>
            <a:gd name="connsiteY8" fmla="*/ 262255 h 659952"/>
            <a:gd name="connsiteX9" fmla="*/ 1322070 w 1322070"/>
            <a:gd name="connsiteY9" fmla="*/ 374650 h 659952"/>
            <a:gd name="connsiteX10" fmla="*/ 1322070 w 1322070"/>
            <a:gd name="connsiteY10" fmla="*/ 374649 h 659952"/>
            <a:gd name="connsiteX11" fmla="*/ 1247139 w 1322070"/>
            <a:gd name="connsiteY11" fmla="*/ 449580 h 659952"/>
            <a:gd name="connsiteX12" fmla="*/ 892175 w 1322070"/>
            <a:gd name="connsiteY12" fmla="*/ 440055 h 659952"/>
            <a:gd name="connsiteX13" fmla="*/ 708180 w 1322070"/>
            <a:gd name="connsiteY13" fmla="*/ 659952 h 659952"/>
            <a:gd name="connsiteX14" fmla="*/ 771208 w 1322070"/>
            <a:gd name="connsiteY14" fmla="*/ 449580 h 659952"/>
            <a:gd name="connsiteX15" fmla="*/ 74931 w 1322070"/>
            <a:gd name="connsiteY15" fmla="*/ 449580 h 659952"/>
            <a:gd name="connsiteX16" fmla="*/ 0 w 1322070"/>
            <a:gd name="connsiteY16" fmla="*/ 374649 h 659952"/>
            <a:gd name="connsiteX17" fmla="*/ 0 w 1322070"/>
            <a:gd name="connsiteY17" fmla="*/ 374650 h 659952"/>
            <a:gd name="connsiteX18" fmla="*/ 0 w 1322070"/>
            <a:gd name="connsiteY18" fmla="*/ 262255 h 659952"/>
            <a:gd name="connsiteX19" fmla="*/ 0 w 1322070"/>
            <a:gd name="connsiteY19" fmla="*/ 262255 h 659952"/>
            <a:gd name="connsiteX20" fmla="*/ 0 w 1322070"/>
            <a:gd name="connsiteY20" fmla="*/ 74931 h 659952"/>
            <a:gd name="connsiteX0" fmla="*/ 0 w 1322070"/>
            <a:gd name="connsiteY0" fmla="*/ 74931 h 1438467"/>
            <a:gd name="connsiteX1" fmla="*/ 74931 w 1322070"/>
            <a:gd name="connsiteY1" fmla="*/ 0 h 1438467"/>
            <a:gd name="connsiteX2" fmla="*/ 771208 w 1322070"/>
            <a:gd name="connsiteY2" fmla="*/ 0 h 1438467"/>
            <a:gd name="connsiteX3" fmla="*/ 771208 w 1322070"/>
            <a:gd name="connsiteY3" fmla="*/ 0 h 1438467"/>
            <a:gd name="connsiteX4" fmla="*/ 1101725 w 1322070"/>
            <a:gd name="connsiteY4" fmla="*/ 0 h 1438467"/>
            <a:gd name="connsiteX5" fmla="*/ 1247139 w 1322070"/>
            <a:gd name="connsiteY5" fmla="*/ 0 h 1438467"/>
            <a:gd name="connsiteX6" fmla="*/ 1322070 w 1322070"/>
            <a:gd name="connsiteY6" fmla="*/ 74931 h 1438467"/>
            <a:gd name="connsiteX7" fmla="*/ 1322070 w 1322070"/>
            <a:gd name="connsiteY7" fmla="*/ 262255 h 1438467"/>
            <a:gd name="connsiteX8" fmla="*/ 1322070 w 1322070"/>
            <a:gd name="connsiteY8" fmla="*/ 262255 h 1438467"/>
            <a:gd name="connsiteX9" fmla="*/ 1322070 w 1322070"/>
            <a:gd name="connsiteY9" fmla="*/ 374650 h 1438467"/>
            <a:gd name="connsiteX10" fmla="*/ 1322070 w 1322070"/>
            <a:gd name="connsiteY10" fmla="*/ 374649 h 1438467"/>
            <a:gd name="connsiteX11" fmla="*/ 1247139 w 1322070"/>
            <a:gd name="connsiteY11" fmla="*/ 449580 h 1438467"/>
            <a:gd name="connsiteX12" fmla="*/ 892175 w 1322070"/>
            <a:gd name="connsiteY12" fmla="*/ 440055 h 1438467"/>
            <a:gd name="connsiteX13" fmla="*/ 642264 w 1322070"/>
            <a:gd name="connsiteY13" fmla="*/ 1438467 h 1438467"/>
            <a:gd name="connsiteX14" fmla="*/ 771208 w 1322070"/>
            <a:gd name="connsiteY14" fmla="*/ 449580 h 1438467"/>
            <a:gd name="connsiteX15" fmla="*/ 74931 w 1322070"/>
            <a:gd name="connsiteY15" fmla="*/ 449580 h 1438467"/>
            <a:gd name="connsiteX16" fmla="*/ 0 w 1322070"/>
            <a:gd name="connsiteY16" fmla="*/ 374649 h 1438467"/>
            <a:gd name="connsiteX17" fmla="*/ 0 w 1322070"/>
            <a:gd name="connsiteY17" fmla="*/ 374650 h 1438467"/>
            <a:gd name="connsiteX18" fmla="*/ 0 w 1322070"/>
            <a:gd name="connsiteY18" fmla="*/ 262255 h 1438467"/>
            <a:gd name="connsiteX19" fmla="*/ 0 w 1322070"/>
            <a:gd name="connsiteY19" fmla="*/ 262255 h 1438467"/>
            <a:gd name="connsiteX20" fmla="*/ 0 w 1322070"/>
            <a:gd name="connsiteY20" fmla="*/ 74931 h 1438467"/>
            <a:gd name="connsiteX0" fmla="*/ 0 w 1322070"/>
            <a:gd name="connsiteY0" fmla="*/ 74931 h 1110245"/>
            <a:gd name="connsiteX1" fmla="*/ 74931 w 1322070"/>
            <a:gd name="connsiteY1" fmla="*/ 0 h 1110245"/>
            <a:gd name="connsiteX2" fmla="*/ 771208 w 1322070"/>
            <a:gd name="connsiteY2" fmla="*/ 0 h 1110245"/>
            <a:gd name="connsiteX3" fmla="*/ 771208 w 1322070"/>
            <a:gd name="connsiteY3" fmla="*/ 0 h 1110245"/>
            <a:gd name="connsiteX4" fmla="*/ 1101725 w 1322070"/>
            <a:gd name="connsiteY4" fmla="*/ 0 h 1110245"/>
            <a:gd name="connsiteX5" fmla="*/ 1247139 w 1322070"/>
            <a:gd name="connsiteY5" fmla="*/ 0 h 1110245"/>
            <a:gd name="connsiteX6" fmla="*/ 1322070 w 1322070"/>
            <a:gd name="connsiteY6" fmla="*/ 74931 h 1110245"/>
            <a:gd name="connsiteX7" fmla="*/ 1322070 w 1322070"/>
            <a:gd name="connsiteY7" fmla="*/ 262255 h 1110245"/>
            <a:gd name="connsiteX8" fmla="*/ 1322070 w 1322070"/>
            <a:gd name="connsiteY8" fmla="*/ 262255 h 1110245"/>
            <a:gd name="connsiteX9" fmla="*/ 1322070 w 1322070"/>
            <a:gd name="connsiteY9" fmla="*/ 374650 h 1110245"/>
            <a:gd name="connsiteX10" fmla="*/ 1322070 w 1322070"/>
            <a:gd name="connsiteY10" fmla="*/ 374649 h 1110245"/>
            <a:gd name="connsiteX11" fmla="*/ 1247139 w 1322070"/>
            <a:gd name="connsiteY11" fmla="*/ 449580 h 1110245"/>
            <a:gd name="connsiteX12" fmla="*/ 892175 w 1322070"/>
            <a:gd name="connsiteY12" fmla="*/ 440055 h 1110245"/>
            <a:gd name="connsiteX13" fmla="*/ 670434 w 1322070"/>
            <a:gd name="connsiteY13" fmla="*/ 1110245 h 1110245"/>
            <a:gd name="connsiteX14" fmla="*/ 771208 w 1322070"/>
            <a:gd name="connsiteY14" fmla="*/ 449580 h 1110245"/>
            <a:gd name="connsiteX15" fmla="*/ 74931 w 1322070"/>
            <a:gd name="connsiteY15" fmla="*/ 449580 h 1110245"/>
            <a:gd name="connsiteX16" fmla="*/ 0 w 1322070"/>
            <a:gd name="connsiteY16" fmla="*/ 374649 h 1110245"/>
            <a:gd name="connsiteX17" fmla="*/ 0 w 1322070"/>
            <a:gd name="connsiteY17" fmla="*/ 374650 h 1110245"/>
            <a:gd name="connsiteX18" fmla="*/ 0 w 1322070"/>
            <a:gd name="connsiteY18" fmla="*/ 262255 h 1110245"/>
            <a:gd name="connsiteX19" fmla="*/ 0 w 1322070"/>
            <a:gd name="connsiteY19" fmla="*/ 262255 h 1110245"/>
            <a:gd name="connsiteX20" fmla="*/ 0 w 1322070"/>
            <a:gd name="connsiteY20" fmla="*/ 74931 h 1110245"/>
            <a:gd name="connsiteX0" fmla="*/ 0 w 1322070"/>
            <a:gd name="connsiteY0" fmla="*/ 74931 h 1110245"/>
            <a:gd name="connsiteX1" fmla="*/ 74931 w 1322070"/>
            <a:gd name="connsiteY1" fmla="*/ 0 h 1110245"/>
            <a:gd name="connsiteX2" fmla="*/ 771208 w 1322070"/>
            <a:gd name="connsiteY2" fmla="*/ 0 h 1110245"/>
            <a:gd name="connsiteX3" fmla="*/ 771208 w 1322070"/>
            <a:gd name="connsiteY3" fmla="*/ 0 h 1110245"/>
            <a:gd name="connsiteX4" fmla="*/ 1101725 w 1322070"/>
            <a:gd name="connsiteY4" fmla="*/ 0 h 1110245"/>
            <a:gd name="connsiteX5" fmla="*/ 1247139 w 1322070"/>
            <a:gd name="connsiteY5" fmla="*/ 0 h 1110245"/>
            <a:gd name="connsiteX6" fmla="*/ 1322070 w 1322070"/>
            <a:gd name="connsiteY6" fmla="*/ 74931 h 1110245"/>
            <a:gd name="connsiteX7" fmla="*/ 1322070 w 1322070"/>
            <a:gd name="connsiteY7" fmla="*/ 262255 h 1110245"/>
            <a:gd name="connsiteX8" fmla="*/ 1322070 w 1322070"/>
            <a:gd name="connsiteY8" fmla="*/ 262255 h 1110245"/>
            <a:gd name="connsiteX9" fmla="*/ 1322070 w 1322070"/>
            <a:gd name="connsiteY9" fmla="*/ 374650 h 1110245"/>
            <a:gd name="connsiteX10" fmla="*/ 1322070 w 1322070"/>
            <a:gd name="connsiteY10" fmla="*/ 374649 h 1110245"/>
            <a:gd name="connsiteX11" fmla="*/ 1247139 w 1322070"/>
            <a:gd name="connsiteY11" fmla="*/ 449580 h 1110245"/>
            <a:gd name="connsiteX12" fmla="*/ 892175 w 1322070"/>
            <a:gd name="connsiteY12" fmla="*/ 440055 h 1110245"/>
            <a:gd name="connsiteX13" fmla="*/ 670434 w 1322070"/>
            <a:gd name="connsiteY13" fmla="*/ 1110245 h 1110245"/>
            <a:gd name="connsiteX14" fmla="*/ 836936 w 1322070"/>
            <a:gd name="connsiteY14" fmla="*/ 442454 h 1110245"/>
            <a:gd name="connsiteX15" fmla="*/ 74931 w 1322070"/>
            <a:gd name="connsiteY15" fmla="*/ 449580 h 1110245"/>
            <a:gd name="connsiteX16" fmla="*/ 0 w 1322070"/>
            <a:gd name="connsiteY16" fmla="*/ 374649 h 1110245"/>
            <a:gd name="connsiteX17" fmla="*/ 0 w 1322070"/>
            <a:gd name="connsiteY17" fmla="*/ 374650 h 1110245"/>
            <a:gd name="connsiteX18" fmla="*/ 0 w 1322070"/>
            <a:gd name="connsiteY18" fmla="*/ 262255 h 1110245"/>
            <a:gd name="connsiteX19" fmla="*/ 0 w 1322070"/>
            <a:gd name="connsiteY19" fmla="*/ 262255 h 1110245"/>
            <a:gd name="connsiteX20" fmla="*/ 0 w 1322070"/>
            <a:gd name="connsiteY20" fmla="*/ 74931 h 1110245"/>
            <a:gd name="connsiteX0" fmla="*/ 0 w 1322070"/>
            <a:gd name="connsiteY0" fmla="*/ 74931 h 1131406"/>
            <a:gd name="connsiteX1" fmla="*/ 74931 w 1322070"/>
            <a:gd name="connsiteY1" fmla="*/ 0 h 1131406"/>
            <a:gd name="connsiteX2" fmla="*/ 771208 w 1322070"/>
            <a:gd name="connsiteY2" fmla="*/ 0 h 1131406"/>
            <a:gd name="connsiteX3" fmla="*/ 771208 w 1322070"/>
            <a:gd name="connsiteY3" fmla="*/ 0 h 1131406"/>
            <a:gd name="connsiteX4" fmla="*/ 1101725 w 1322070"/>
            <a:gd name="connsiteY4" fmla="*/ 0 h 1131406"/>
            <a:gd name="connsiteX5" fmla="*/ 1247139 w 1322070"/>
            <a:gd name="connsiteY5" fmla="*/ 0 h 1131406"/>
            <a:gd name="connsiteX6" fmla="*/ 1322070 w 1322070"/>
            <a:gd name="connsiteY6" fmla="*/ 74931 h 1131406"/>
            <a:gd name="connsiteX7" fmla="*/ 1322070 w 1322070"/>
            <a:gd name="connsiteY7" fmla="*/ 262255 h 1131406"/>
            <a:gd name="connsiteX8" fmla="*/ 1322070 w 1322070"/>
            <a:gd name="connsiteY8" fmla="*/ 262255 h 1131406"/>
            <a:gd name="connsiteX9" fmla="*/ 1322070 w 1322070"/>
            <a:gd name="connsiteY9" fmla="*/ 374650 h 1131406"/>
            <a:gd name="connsiteX10" fmla="*/ 1322070 w 1322070"/>
            <a:gd name="connsiteY10" fmla="*/ 374649 h 1131406"/>
            <a:gd name="connsiteX11" fmla="*/ 1247139 w 1322070"/>
            <a:gd name="connsiteY11" fmla="*/ 449580 h 1131406"/>
            <a:gd name="connsiteX12" fmla="*/ 892175 w 1322070"/>
            <a:gd name="connsiteY12" fmla="*/ 440055 h 1131406"/>
            <a:gd name="connsiteX13" fmla="*/ 486600 w 1322070"/>
            <a:gd name="connsiteY13" fmla="*/ 1131406 h 1131406"/>
            <a:gd name="connsiteX14" fmla="*/ 836936 w 1322070"/>
            <a:gd name="connsiteY14" fmla="*/ 442454 h 1131406"/>
            <a:gd name="connsiteX15" fmla="*/ 74931 w 1322070"/>
            <a:gd name="connsiteY15" fmla="*/ 449580 h 1131406"/>
            <a:gd name="connsiteX16" fmla="*/ 0 w 1322070"/>
            <a:gd name="connsiteY16" fmla="*/ 374649 h 1131406"/>
            <a:gd name="connsiteX17" fmla="*/ 0 w 1322070"/>
            <a:gd name="connsiteY17" fmla="*/ 374650 h 1131406"/>
            <a:gd name="connsiteX18" fmla="*/ 0 w 1322070"/>
            <a:gd name="connsiteY18" fmla="*/ 262255 h 1131406"/>
            <a:gd name="connsiteX19" fmla="*/ 0 w 1322070"/>
            <a:gd name="connsiteY19" fmla="*/ 262255 h 1131406"/>
            <a:gd name="connsiteX20" fmla="*/ 0 w 1322070"/>
            <a:gd name="connsiteY20" fmla="*/ 74931 h 113140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322070" h="1131406">
              <a:moveTo>
                <a:pt x="0" y="74931"/>
              </a:moveTo>
              <a:cubicBezTo>
                <a:pt x="0" y="33548"/>
                <a:pt x="33548" y="0"/>
                <a:pt x="74931" y="0"/>
              </a:cubicBezTo>
              <a:lnTo>
                <a:pt x="771208" y="0"/>
              </a:lnTo>
              <a:lnTo>
                <a:pt x="771208" y="0"/>
              </a:lnTo>
              <a:lnTo>
                <a:pt x="1101725" y="0"/>
              </a:lnTo>
              <a:lnTo>
                <a:pt x="1247139" y="0"/>
              </a:lnTo>
              <a:cubicBezTo>
                <a:pt x="1288522" y="0"/>
                <a:pt x="1322070" y="33548"/>
                <a:pt x="1322070" y="74931"/>
              </a:cubicBezTo>
              <a:lnTo>
                <a:pt x="1322070" y="262255"/>
              </a:lnTo>
              <a:lnTo>
                <a:pt x="1322070" y="262255"/>
              </a:lnTo>
              <a:lnTo>
                <a:pt x="1322070" y="374650"/>
              </a:lnTo>
              <a:lnTo>
                <a:pt x="1322070" y="374649"/>
              </a:lnTo>
              <a:cubicBezTo>
                <a:pt x="1322070" y="416032"/>
                <a:pt x="1288522" y="449580"/>
                <a:pt x="1247139" y="449580"/>
              </a:cubicBezTo>
              <a:lnTo>
                <a:pt x="892175" y="440055"/>
              </a:lnTo>
              <a:lnTo>
                <a:pt x="486600" y="1131406"/>
              </a:lnTo>
              <a:lnTo>
                <a:pt x="836936" y="442454"/>
              </a:lnTo>
              <a:lnTo>
                <a:pt x="74931" y="449580"/>
              </a:lnTo>
              <a:cubicBezTo>
                <a:pt x="33548" y="449580"/>
                <a:pt x="0" y="416032"/>
                <a:pt x="0" y="374649"/>
              </a:cubicBezTo>
              <a:lnTo>
                <a:pt x="0" y="374650"/>
              </a:lnTo>
              <a:lnTo>
                <a:pt x="0" y="262255"/>
              </a:lnTo>
              <a:lnTo>
                <a:pt x="0" y="262255"/>
              </a:lnTo>
              <a:lnTo>
                <a:pt x="0" y="74931"/>
              </a:lnTo>
              <a:close/>
            </a:path>
          </a:pathLst>
        </a:custGeom>
        <a:noFill/>
        <a:ln w="19050">
          <a:solidFill>
            <a:srgbClr val="FFC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b="1">
              <a:solidFill>
                <a:schemeClr val="tx1"/>
              </a:solidFill>
            </a:rPr>
            <a:t>12</a:t>
          </a:r>
          <a:r>
            <a:rPr kumimoji="1" lang="ja-JP" altLang="en-US" sz="1000" b="1">
              <a:solidFill>
                <a:schemeClr val="tx1"/>
              </a:solidFill>
            </a:rPr>
            <a:t>月の資金残高を</a:t>
          </a:r>
          <a:br>
            <a:rPr kumimoji="1" lang="en-US" altLang="ja-JP" sz="1000" b="1">
              <a:solidFill>
                <a:schemeClr val="tx1"/>
              </a:solidFill>
            </a:rPr>
          </a:br>
          <a:r>
            <a:rPr kumimoji="1" lang="ja-JP" altLang="en-US" sz="1000" b="1">
              <a:solidFill>
                <a:schemeClr val="tx1"/>
              </a:solidFill>
            </a:rPr>
            <a:t>はじめにご記入ください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333E5-BADD-4385-9C75-CBD9F936A5A2}">
  <sheetPr>
    <pageSetUpPr fitToPage="1"/>
  </sheetPr>
  <dimension ref="A1:AB55"/>
  <sheetViews>
    <sheetView tabSelected="1" zoomScale="110" zoomScaleNormal="110" workbookViewId="0">
      <pane xSplit="4" ySplit="8" topLeftCell="M31" activePane="bottomRight" state="frozen"/>
      <selection pane="topRight" activeCell="E1" sqref="E1"/>
      <selection pane="bottomLeft" activeCell="A7" sqref="A7"/>
      <selection pane="bottomRight" activeCell="L4" sqref="L4"/>
    </sheetView>
  </sheetViews>
  <sheetFormatPr defaultColWidth="9" defaultRowHeight="18.75" x14ac:dyDescent="0.4"/>
  <cols>
    <col min="1" max="1" width="13" style="2" customWidth="1"/>
    <col min="2" max="2" width="16.125" style="2" customWidth="1"/>
    <col min="3" max="3" width="14.875" style="2" customWidth="1"/>
    <col min="4" max="4" width="17.5" style="2" customWidth="1"/>
    <col min="5" max="28" width="9.875" style="3" customWidth="1"/>
    <col min="29" max="16384" width="9" style="2"/>
  </cols>
  <sheetData>
    <row r="1" spans="1:28" ht="21.75" customHeight="1" x14ac:dyDescent="0.4">
      <c r="A1" s="1" t="s">
        <v>51</v>
      </c>
    </row>
    <row r="2" spans="1:28" ht="35.1" customHeight="1" x14ac:dyDescent="0.4">
      <c r="A2" s="42" t="s">
        <v>53</v>
      </c>
      <c r="B2" s="42"/>
      <c r="C2" s="42"/>
      <c r="D2" s="42"/>
      <c r="E2" s="5"/>
      <c r="F2" s="35"/>
      <c r="G2" s="35"/>
      <c r="H2" s="35"/>
      <c r="I2" s="35"/>
      <c r="J2" s="35"/>
      <c r="K2" s="35"/>
    </row>
    <row r="3" spans="1:28" ht="35.1" customHeight="1" x14ac:dyDescent="0.35">
      <c r="A3" s="42" t="s">
        <v>54</v>
      </c>
      <c r="B3" s="43"/>
      <c r="C3" s="43"/>
      <c r="D3" s="43"/>
      <c r="E3" s="40"/>
      <c r="F3" s="35"/>
      <c r="G3" s="35"/>
      <c r="H3" s="35"/>
      <c r="I3" s="35"/>
      <c r="J3" s="35"/>
      <c r="K3" s="35"/>
    </row>
    <row r="4" spans="1:28" ht="35.1" customHeight="1" x14ac:dyDescent="0.35">
      <c r="A4" s="44" t="s">
        <v>55</v>
      </c>
      <c r="B4" s="44"/>
      <c r="C4" s="44"/>
      <c r="D4" s="44"/>
      <c r="E4" s="40" t="s">
        <v>2</v>
      </c>
      <c r="F4" s="32"/>
    </row>
    <row r="5" spans="1:28" ht="17.25" customHeight="1" x14ac:dyDescent="0.4">
      <c r="A5" s="48" t="s">
        <v>52</v>
      </c>
      <c r="B5" s="10" t="s">
        <v>0</v>
      </c>
      <c r="C5" s="10" t="s">
        <v>1</v>
      </c>
      <c r="E5" s="41" t="s">
        <v>3</v>
      </c>
      <c r="F5" s="32"/>
      <c r="G5" s="32"/>
    </row>
    <row r="6" spans="1:28" ht="20.100000000000001" customHeight="1" x14ac:dyDescent="0.4">
      <c r="A6" s="49"/>
      <c r="B6" s="33">
        <v>45658</v>
      </c>
      <c r="C6" s="31">
        <v>46387</v>
      </c>
      <c r="E6" s="2"/>
      <c r="F6" s="34"/>
      <c r="G6" s="3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4.25" customHeight="1" thickBot="1" x14ac:dyDescent="0.45">
      <c r="A7" s="63" t="s">
        <v>4</v>
      </c>
      <c r="B7" s="63"/>
      <c r="C7" s="63"/>
      <c r="D7" s="6" t="s">
        <v>5</v>
      </c>
      <c r="E7" s="7">
        <f>IF(ISBLANK(B6),"",B6)</f>
        <v>45658</v>
      </c>
      <c r="F7" s="7">
        <f>IF(E7&gt;=$C$6,"",EDATE(E7,1))</f>
        <v>45689</v>
      </c>
      <c r="G7" s="7">
        <f t="shared" ref="G7:AB7" si="0">IF(F7&gt;=$C$6,"",EDATE(F7,1))</f>
        <v>45717</v>
      </c>
      <c r="H7" s="7">
        <f t="shared" si="0"/>
        <v>45748</v>
      </c>
      <c r="I7" s="7">
        <f>IF(H7&gt;=$C$6,"",EDATE(H7,1))</f>
        <v>45778</v>
      </c>
      <c r="J7" s="7">
        <f t="shared" si="0"/>
        <v>45809</v>
      </c>
      <c r="K7" s="7">
        <f t="shared" si="0"/>
        <v>45839</v>
      </c>
      <c r="L7" s="7">
        <f t="shared" si="0"/>
        <v>45870</v>
      </c>
      <c r="M7" s="7">
        <f t="shared" si="0"/>
        <v>45901</v>
      </c>
      <c r="N7" s="7">
        <f t="shared" si="0"/>
        <v>45931</v>
      </c>
      <c r="O7" s="7">
        <f t="shared" si="0"/>
        <v>45962</v>
      </c>
      <c r="P7" s="7">
        <f t="shared" si="0"/>
        <v>45992</v>
      </c>
      <c r="Q7" s="7">
        <f t="shared" si="0"/>
        <v>46023</v>
      </c>
      <c r="R7" s="7">
        <f t="shared" si="0"/>
        <v>46054</v>
      </c>
      <c r="S7" s="7">
        <f t="shared" si="0"/>
        <v>46082</v>
      </c>
      <c r="T7" s="7">
        <f t="shared" si="0"/>
        <v>46113</v>
      </c>
      <c r="U7" s="7">
        <f t="shared" si="0"/>
        <v>46143</v>
      </c>
      <c r="V7" s="7">
        <f t="shared" si="0"/>
        <v>46174</v>
      </c>
      <c r="W7" s="7">
        <f t="shared" si="0"/>
        <v>46204</v>
      </c>
      <c r="X7" s="7">
        <f t="shared" si="0"/>
        <v>46235</v>
      </c>
      <c r="Y7" s="7">
        <f t="shared" si="0"/>
        <v>46266</v>
      </c>
      <c r="Z7" s="7">
        <f t="shared" si="0"/>
        <v>46296</v>
      </c>
      <c r="AA7" s="7">
        <f t="shared" si="0"/>
        <v>46327</v>
      </c>
      <c r="AB7" s="7">
        <f t="shared" si="0"/>
        <v>46357</v>
      </c>
    </row>
    <row r="8" spans="1:28" ht="14.25" customHeight="1" thickTop="1" thickBot="1" x14ac:dyDescent="0.45">
      <c r="A8" s="68" t="s">
        <v>6</v>
      </c>
      <c r="B8" s="69"/>
      <c r="C8" s="70"/>
      <c r="D8" s="36">
        <v>0</v>
      </c>
      <c r="E8" s="39"/>
      <c r="F8" s="37">
        <f t="shared" ref="F8:AB8" si="1">IF(F7="","",E47)</f>
        <v>0</v>
      </c>
      <c r="G8" s="11">
        <f t="shared" si="1"/>
        <v>0</v>
      </c>
      <c r="H8" s="11">
        <f t="shared" si="1"/>
        <v>0</v>
      </c>
      <c r="I8" s="11">
        <f t="shared" si="1"/>
        <v>0</v>
      </c>
      <c r="J8" s="11">
        <f t="shared" si="1"/>
        <v>0</v>
      </c>
      <c r="K8" s="11">
        <f t="shared" si="1"/>
        <v>0</v>
      </c>
      <c r="L8" s="11">
        <f t="shared" si="1"/>
        <v>0</v>
      </c>
      <c r="M8" s="11">
        <f t="shared" si="1"/>
        <v>0</v>
      </c>
      <c r="N8" s="11">
        <f t="shared" si="1"/>
        <v>0</v>
      </c>
      <c r="O8" s="11">
        <f t="shared" si="1"/>
        <v>0</v>
      </c>
      <c r="P8" s="11">
        <f t="shared" si="1"/>
        <v>0</v>
      </c>
      <c r="Q8" s="11">
        <f t="shared" si="1"/>
        <v>0</v>
      </c>
      <c r="R8" s="11">
        <f t="shared" si="1"/>
        <v>0</v>
      </c>
      <c r="S8" s="11">
        <f t="shared" si="1"/>
        <v>0</v>
      </c>
      <c r="T8" s="11">
        <f t="shared" si="1"/>
        <v>0</v>
      </c>
      <c r="U8" s="11">
        <f t="shared" si="1"/>
        <v>0</v>
      </c>
      <c r="V8" s="11">
        <f t="shared" si="1"/>
        <v>0</v>
      </c>
      <c r="W8" s="11">
        <f t="shared" si="1"/>
        <v>0</v>
      </c>
      <c r="X8" s="11">
        <f t="shared" si="1"/>
        <v>0</v>
      </c>
      <c r="Y8" s="11">
        <f t="shared" si="1"/>
        <v>0</v>
      </c>
      <c r="Z8" s="11">
        <f t="shared" si="1"/>
        <v>0</v>
      </c>
      <c r="AA8" s="11">
        <f t="shared" si="1"/>
        <v>0</v>
      </c>
      <c r="AB8" s="11">
        <f t="shared" si="1"/>
        <v>0</v>
      </c>
    </row>
    <row r="9" spans="1:28" s="4" customFormat="1" ht="14.25" customHeight="1" thickTop="1" x14ac:dyDescent="0.4">
      <c r="A9" s="45" t="s">
        <v>7</v>
      </c>
      <c r="B9" s="46"/>
      <c r="C9" s="47"/>
      <c r="D9" s="12"/>
      <c r="E9" s="38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s="4" customFormat="1" ht="14.25" customHeight="1" x14ac:dyDescent="0.4">
      <c r="A10" s="50" t="s">
        <v>8</v>
      </c>
      <c r="B10" s="54" t="s">
        <v>9</v>
      </c>
      <c r="C10" s="8" t="s">
        <v>10</v>
      </c>
      <c r="D10" s="15">
        <f t="shared" ref="D10:D17" si="2">SUM(E10:AB10)</f>
        <v>0</v>
      </c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</row>
    <row r="11" spans="1:28" s="4" customFormat="1" ht="14.25" customHeight="1" x14ac:dyDescent="0.4">
      <c r="A11" s="50"/>
      <c r="B11" s="55"/>
      <c r="C11" s="8" t="s">
        <v>11</v>
      </c>
      <c r="D11" s="15">
        <f t="shared" si="2"/>
        <v>0</v>
      </c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</row>
    <row r="12" spans="1:28" s="4" customFormat="1" ht="14.25" customHeight="1" x14ac:dyDescent="0.4">
      <c r="A12" s="50"/>
      <c r="B12" s="55"/>
      <c r="C12" s="8" t="s">
        <v>12</v>
      </c>
      <c r="D12" s="15">
        <f t="shared" si="2"/>
        <v>0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4" customFormat="1" ht="14.25" customHeight="1" x14ac:dyDescent="0.4">
      <c r="A13" s="50"/>
      <c r="B13" s="55"/>
      <c r="C13" s="8" t="s">
        <v>13</v>
      </c>
      <c r="D13" s="15">
        <f t="shared" si="2"/>
        <v>0</v>
      </c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</row>
    <row r="14" spans="1:28" s="4" customFormat="1" ht="14.25" customHeight="1" x14ac:dyDescent="0.4">
      <c r="A14" s="50"/>
      <c r="B14" s="56"/>
      <c r="C14" s="9" t="s">
        <v>14</v>
      </c>
      <c r="D14" s="15">
        <f t="shared" si="2"/>
        <v>0</v>
      </c>
      <c r="E14" s="18">
        <f>IF(E7="","",SUBTOTAL(9,E10:E13))</f>
        <v>0</v>
      </c>
      <c r="F14" s="18">
        <f t="shared" ref="F14:AB14" si="3">IF(F7="","",SUBTOTAL(9,F10:F13))</f>
        <v>0</v>
      </c>
      <c r="G14" s="18">
        <f t="shared" si="3"/>
        <v>0</v>
      </c>
      <c r="H14" s="18">
        <f t="shared" si="3"/>
        <v>0</v>
      </c>
      <c r="I14" s="18">
        <f t="shared" si="3"/>
        <v>0</v>
      </c>
      <c r="J14" s="18">
        <f t="shared" si="3"/>
        <v>0</v>
      </c>
      <c r="K14" s="18">
        <f t="shared" si="3"/>
        <v>0</v>
      </c>
      <c r="L14" s="18">
        <f t="shared" si="3"/>
        <v>0</v>
      </c>
      <c r="M14" s="18">
        <f t="shared" si="3"/>
        <v>0</v>
      </c>
      <c r="N14" s="18">
        <f t="shared" si="3"/>
        <v>0</v>
      </c>
      <c r="O14" s="18">
        <f t="shared" si="3"/>
        <v>0</v>
      </c>
      <c r="P14" s="18">
        <f t="shared" si="3"/>
        <v>0</v>
      </c>
      <c r="Q14" s="18">
        <f t="shared" si="3"/>
        <v>0</v>
      </c>
      <c r="R14" s="18">
        <f t="shared" si="3"/>
        <v>0</v>
      </c>
      <c r="S14" s="18">
        <f t="shared" si="3"/>
        <v>0</v>
      </c>
      <c r="T14" s="18">
        <f t="shared" si="3"/>
        <v>0</v>
      </c>
      <c r="U14" s="18">
        <f t="shared" si="3"/>
        <v>0</v>
      </c>
      <c r="V14" s="18">
        <f t="shared" si="3"/>
        <v>0</v>
      </c>
      <c r="W14" s="18">
        <f t="shared" si="3"/>
        <v>0</v>
      </c>
      <c r="X14" s="18">
        <f t="shared" si="3"/>
        <v>0</v>
      </c>
      <c r="Y14" s="18">
        <f t="shared" si="3"/>
        <v>0</v>
      </c>
      <c r="Z14" s="18">
        <f t="shared" si="3"/>
        <v>0</v>
      </c>
      <c r="AA14" s="18">
        <f t="shared" si="3"/>
        <v>0</v>
      </c>
      <c r="AB14" s="18">
        <f t="shared" si="3"/>
        <v>0</v>
      </c>
    </row>
    <row r="15" spans="1:28" s="4" customFormat="1" ht="14.25" customHeight="1" x14ac:dyDescent="0.4">
      <c r="A15" s="50"/>
      <c r="B15" s="46" t="s">
        <v>15</v>
      </c>
      <c r="C15" s="47"/>
      <c r="D15" s="15">
        <f t="shared" si="2"/>
        <v>0</v>
      </c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</row>
    <row r="16" spans="1:28" s="4" customFormat="1" ht="14.25" customHeight="1" x14ac:dyDescent="0.4">
      <c r="A16" s="50"/>
      <c r="B16" s="66" t="s">
        <v>16</v>
      </c>
      <c r="C16" s="67"/>
      <c r="D16" s="15">
        <f t="shared" si="2"/>
        <v>0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</row>
    <row r="17" spans="1:28" s="4" customFormat="1" ht="14.25" customHeight="1" x14ac:dyDescent="0.4">
      <c r="A17" s="50"/>
      <c r="B17" s="46" t="s">
        <v>17</v>
      </c>
      <c r="C17" s="47"/>
      <c r="D17" s="15">
        <f t="shared" si="2"/>
        <v>0</v>
      </c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</row>
    <row r="18" spans="1:28" s="4" customFormat="1" ht="14.25" customHeight="1" x14ac:dyDescent="0.4">
      <c r="A18" s="50"/>
      <c r="B18" s="52" t="s">
        <v>18</v>
      </c>
      <c r="C18" s="53"/>
      <c r="D18" s="19"/>
      <c r="E18" s="20">
        <f t="shared" ref="E18:AB18" si="4">IF(E7="","",SUBTOTAL(9,E10:E17))</f>
        <v>0</v>
      </c>
      <c r="F18" s="21">
        <f t="shared" si="4"/>
        <v>0</v>
      </c>
      <c r="G18" s="21">
        <f t="shared" si="4"/>
        <v>0</v>
      </c>
      <c r="H18" s="21">
        <f t="shared" si="4"/>
        <v>0</v>
      </c>
      <c r="I18" s="21">
        <f t="shared" si="4"/>
        <v>0</v>
      </c>
      <c r="J18" s="21">
        <f t="shared" si="4"/>
        <v>0</v>
      </c>
      <c r="K18" s="21">
        <f t="shared" si="4"/>
        <v>0</v>
      </c>
      <c r="L18" s="21">
        <f t="shared" si="4"/>
        <v>0</v>
      </c>
      <c r="M18" s="21">
        <f t="shared" si="4"/>
        <v>0</v>
      </c>
      <c r="N18" s="21">
        <f t="shared" si="4"/>
        <v>0</v>
      </c>
      <c r="O18" s="21">
        <f t="shared" si="4"/>
        <v>0</v>
      </c>
      <c r="P18" s="21">
        <f t="shared" si="4"/>
        <v>0</v>
      </c>
      <c r="Q18" s="21">
        <f t="shared" si="4"/>
        <v>0</v>
      </c>
      <c r="R18" s="21">
        <f t="shared" si="4"/>
        <v>0</v>
      </c>
      <c r="S18" s="21">
        <f t="shared" si="4"/>
        <v>0</v>
      </c>
      <c r="T18" s="21">
        <f t="shared" si="4"/>
        <v>0</v>
      </c>
      <c r="U18" s="21">
        <f t="shared" si="4"/>
        <v>0</v>
      </c>
      <c r="V18" s="21">
        <f t="shared" si="4"/>
        <v>0</v>
      </c>
      <c r="W18" s="21">
        <f t="shared" si="4"/>
        <v>0</v>
      </c>
      <c r="X18" s="21">
        <f t="shared" si="4"/>
        <v>0</v>
      </c>
      <c r="Y18" s="21">
        <f t="shared" si="4"/>
        <v>0</v>
      </c>
      <c r="Z18" s="21">
        <f t="shared" si="4"/>
        <v>0</v>
      </c>
      <c r="AA18" s="21">
        <f t="shared" si="4"/>
        <v>0</v>
      </c>
      <c r="AB18" s="21">
        <f t="shared" si="4"/>
        <v>0</v>
      </c>
    </row>
    <row r="19" spans="1:28" s="4" customFormat="1" ht="14.25" customHeight="1" x14ac:dyDescent="0.4">
      <c r="A19" s="50" t="s">
        <v>19</v>
      </c>
      <c r="B19" s="54" t="s">
        <v>20</v>
      </c>
      <c r="C19" s="8" t="s">
        <v>21</v>
      </c>
      <c r="D19" s="15">
        <f t="shared" ref="D19:D33" si="5">SUM(E19:AB19)</f>
        <v>0</v>
      </c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</row>
    <row r="20" spans="1:28" s="4" customFormat="1" ht="14.25" customHeight="1" x14ac:dyDescent="0.4">
      <c r="A20" s="50"/>
      <c r="B20" s="55"/>
      <c r="C20" s="8" t="s">
        <v>22</v>
      </c>
      <c r="D20" s="15">
        <f t="shared" si="5"/>
        <v>0</v>
      </c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</row>
    <row r="21" spans="1:28" s="4" customFormat="1" ht="14.25" customHeight="1" x14ac:dyDescent="0.4">
      <c r="A21" s="50"/>
      <c r="B21" s="55"/>
      <c r="C21" s="8" t="s">
        <v>23</v>
      </c>
      <c r="D21" s="15">
        <f t="shared" si="5"/>
        <v>0</v>
      </c>
      <c r="E21" s="16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</row>
    <row r="22" spans="1:28" s="4" customFormat="1" ht="14.25" customHeight="1" x14ac:dyDescent="0.4">
      <c r="A22" s="50"/>
      <c r="B22" s="56"/>
      <c r="C22" s="9" t="s">
        <v>14</v>
      </c>
      <c r="D22" s="15">
        <f t="shared" si="5"/>
        <v>0</v>
      </c>
      <c r="E22" s="18">
        <f t="shared" ref="E22:AB22" si="6">IF(E7="","",SUBTOTAL(9,E19:E21))</f>
        <v>0</v>
      </c>
      <c r="F22" s="18">
        <f t="shared" si="6"/>
        <v>0</v>
      </c>
      <c r="G22" s="18">
        <f t="shared" si="6"/>
        <v>0</v>
      </c>
      <c r="H22" s="18">
        <f t="shared" si="6"/>
        <v>0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  <c r="O22" s="18">
        <f t="shared" si="6"/>
        <v>0</v>
      </c>
      <c r="P22" s="18">
        <f t="shared" si="6"/>
        <v>0</v>
      </c>
      <c r="Q22" s="18">
        <f t="shared" si="6"/>
        <v>0</v>
      </c>
      <c r="R22" s="18">
        <f t="shared" si="6"/>
        <v>0</v>
      </c>
      <c r="S22" s="18">
        <f t="shared" si="6"/>
        <v>0</v>
      </c>
      <c r="T22" s="18">
        <f t="shared" si="6"/>
        <v>0</v>
      </c>
      <c r="U22" s="18">
        <f t="shared" si="6"/>
        <v>0</v>
      </c>
      <c r="V22" s="18">
        <f t="shared" si="6"/>
        <v>0</v>
      </c>
      <c r="W22" s="18">
        <f t="shared" si="6"/>
        <v>0</v>
      </c>
      <c r="X22" s="18">
        <f t="shared" si="6"/>
        <v>0</v>
      </c>
      <c r="Y22" s="18">
        <f t="shared" si="6"/>
        <v>0</v>
      </c>
      <c r="Z22" s="18">
        <f t="shared" si="6"/>
        <v>0</v>
      </c>
      <c r="AA22" s="18">
        <f t="shared" si="6"/>
        <v>0</v>
      </c>
      <c r="AB22" s="18">
        <f t="shared" si="6"/>
        <v>0</v>
      </c>
    </row>
    <row r="23" spans="1:28" s="4" customFormat="1" ht="14.25" customHeight="1" x14ac:dyDescent="0.4">
      <c r="A23" s="50"/>
      <c r="B23" s="54" t="s">
        <v>24</v>
      </c>
      <c r="C23" s="8" t="s">
        <v>25</v>
      </c>
      <c r="D23" s="15">
        <f t="shared" si="5"/>
        <v>0</v>
      </c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</row>
    <row r="24" spans="1:28" s="4" customFormat="1" ht="14.25" customHeight="1" x14ac:dyDescent="0.4">
      <c r="A24" s="50"/>
      <c r="B24" s="55"/>
      <c r="C24" s="8" t="s">
        <v>26</v>
      </c>
      <c r="D24" s="15">
        <f t="shared" si="5"/>
        <v>0</v>
      </c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</row>
    <row r="25" spans="1:28" s="4" customFormat="1" ht="14.25" customHeight="1" x14ac:dyDescent="0.4">
      <c r="A25" s="50"/>
      <c r="B25" s="55"/>
      <c r="C25" s="8" t="s">
        <v>27</v>
      </c>
      <c r="D25" s="15">
        <f t="shared" si="5"/>
        <v>0</v>
      </c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</row>
    <row r="26" spans="1:28" s="4" customFormat="1" ht="14.25" customHeight="1" x14ac:dyDescent="0.4">
      <c r="A26" s="50"/>
      <c r="B26" s="55"/>
      <c r="C26" s="8" t="s">
        <v>28</v>
      </c>
      <c r="D26" s="15">
        <f t="shared" si="5"/>
        <v>0</v>
      </c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</row>
    <row r="27" spans="1:28" s="4" customFormat="1" ht="14.25" customHeight="1" x14ac:dyDescent="0.4">
      <c r="A27" s="50"/>
      <c r="B27" s="56"/>
      <c r="C27" s="9" t="s">
        <v>14</v>
      </c>
      <c r="D27" s="15">
        <f t="shared" si="5"/>
        <v>0</v>
      </c>
      <c r="E27" s="18">
        <f t="shared" ref="E27:AB27" si="7">IF(E7="","",SUBTOTAL(9,E23:E26))</f>
        <v>0</v>
      </c>
      <c r="F27" s="18">
        <f t="shared" si="7"/>
        <v>0</v>
      </c>
      <c r="G27" s="18">
        <f t="shared" si="7"/>
        <v>0</v>
      </c>
      <c r="H27" s="18">
        <f t="shared" si="7"/>
        <v>0</v>
      </c>
      <c r="I27" s="18">
        <f t="shared" si="7"/>
        <v>0</v>
      </c>
      <c r="J27" s="18">
        <f t="shared" si="7"/>
        <v>0</v>
      </c>
      <c r="K27" s="18">
        <f t="shared" si="7"/>
        <v>0</v>
      </c>
      <c r="L27" s="18">
        <f t="shared" si="7"/>
        <v>0</v>
      </c>
      <c r="M27" s="18">
        <f t="shared" si="7"/>
        <v>0</v>
      </c>
      <c r="N27" s="18">
        <f t="shared" si="7"/>
        <v>0</v>
      </c>
      <c r="O27" s="18">
        <f t="shared" si="7"/>
        <v>0</v>
      </c>
      <c r="P27" s="18">
        <f t="shared" si="7"/>
        <v>0</v>
      </c>
      <c r="Q27" s="18">
        <f t="shared" si="7"/>
        <v>0</v>
      </c>
      <c r="R27" s="18">
        <f t="shared" si="7"/>
        <v>0</v>
      </c>
      <c r="S27" s="18">
        <f t="shared" si="7"/>
        <v>0</v>
      </c>
      <c r="T27" s="18">
        <f t="shared" si="7"/>
        <v>0</v>
      </c>
      <c r="U27" s="18">
        <f t="shared" si="7"/>
        <v>0</v>
      </c>
      <c r="V27" s="18">
        <f t="shared" si="7"/>
        <v>0</v>
      </c>
      <c r="W27" s="18">
        <f t="shared" si="7"/>
        <v>0</v>
      </c>
      <c r="X27" s="18">
        <f t="shared" si="7"/>
        <v>0</v>
      </c>
      <c r="Y27" s="18">
        <f t="shared" si="7"/>
        <v>0</v>
      </c>
      <c r="Z27" s="18">
        <f t="shared" si="7"/>
        <v>0</v>
      </c>
      <c r="AA27" s="18">
        <f t="shared" si="7"/>
        <v>0</v>
      </c>
      <c r="AB27" s="18">
        <f t="shared" si="7"/>
        <v>0</v>
      </c>
    </row>
    <row r="28" spans="1:28" s="4" customFormat="1" ht="14.25" customHeight="1" x14ac:dyDescent="0.4">
      <c r="A28" s="50"/>
      <c r="B28" s="51" t="s">
        <v>29</v>
      </c>
      <c r="C28" s="8" t="s">
        <v>30</v>
      </c>
      <c r="D28" s="15">
        <f t="shared" si="5"/>
        <v>0</v>
      </c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1:28" s="4" customFormat="1" ht="14.25" customHeight="1" x14ac:dyDescent="0.4">
      <c r="A29" s="50"/>
      <c r="B29" s="46"/>
      <c r="C29" s="8" t="s">
        <v>31</v>
      </c>
      <c r="D29" s="15">
        <f t="shared" si="5"/>
        <v>0</v>
      </c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1:28" s="4" customFormat="1" ht="14.25" customHeight="1" x14ac:dyDescent="0.4">
      <c r="A30" s="50"/>
      <c r="B30" s="46"/>
      <c r="C30" s="8" t="s">
        <v>32</v>
      </c>
      <c r="D30" s="15">
        <f t="shared" si="5"/>
        <v>0</v>
      </c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1:28" s="4" customFormat="1" ht="14.25" customHeight="1" x14ac:dyDescent="0.4">
      <c r="A31" s="50"/>
      <c r="B31" s="46"/>
      <c r="C31" s="8" t="s">
        <v>33</v>
      </c>
      <c r="D31" s="15">
        <f t="shared" si="5"/>
        <v>0</v>
      </c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1:28" s="4" customFormat="1" ht="14.25" customHeight="1" x14ac:dyDescent="0.4">
      <c r="A32" s="50"/>
      <c r="B32" s="46"/>
      <c r="C32" s="8" t="s">
        <v>34</v>
      </c>
      <c r="D32" s="15">
        <f t="shared" si="5"/>
        <v>0</v>
      </c>
      <c r="E32" s="1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3" spans="1:28" s="4" customFormat="1" ht="14.25" customHeight="1" x14ac:dyDescent="0.4">
      <c r="A33" s="50"/>
      <c r="B33" s="46"/>
      <c r="C33" s="9" t="s">
        <v>14</v>
      </c>
      <c r="D33" s="15">
        <f t="shared" si="5"/>
        <v>0</v>
      </c>
      <c r="E33" s="22">
        <f t="shared" ref="E33:AB33" si="8">IF(E7="","",SUBTOTAL(9,E28:E32))</f>
        <v>0</v>
      </c>
      <c r="F33" s="23">
        <f t="shared" si="8"/>
        <v>0</v>
      </c>
      <c r="G33" s="23">
        <f t="shared" si="8"/>
        <v>0</v>
      </c>
      <c r="H33" s="23">
        <f t="shared" si="8"/>
        <v>0</v>
      </c>
      <c r="I33" s="23">
        <f t="shared" si="8"/>
        <v>0</v>
      </c>
      <c r="J33" s="23">
        <f t="shared" si="8"/>
        <v>0</v>
      </c>
      <c r="K33" s="23">
        <f t="shared" si="8"/>
        <v>0</v>
      </c>
      <c r="L33" s="23">
        <f t="shared" si="8"/>
        <v>0</v>
      </c>
      <c r="M33" s="23">
        <f t="shared" si="8"/>
        <v>0</v>
      </c>
      <c r="N33" s="23">
        <f t="shared" si="8"/>
        <v>0</v>
      </c>
      <c r="O33" s="23">
        <f t="shared" si="8"/>
        <v>0</v>
      </c>
      <c r="P33" s="23">
        <f t="shared" si="8"/>
        <v>0</v>
      </c>
      <c r="Q33" s="23">
        <f t="shared" si="8"/>
        <v>0</v>
      </c>
      <c r="R33" s="23">
        <f t="shared" si="8"/>
        <v>0</v>
      </c>
      <c r="S33" s="23">
        <f t="shared" si="8"/>
        <v>0</v>
      </c>
      <c r="T33" s="23">
        <f t="shared" si="8"/>
        <v>0</v>
      </c>
      <c r="U33" s="23">
        <f t="shared" si="8"/>
        <v>0</v>
      </c>
      <c r="V33" s="23">
        <f t="shared" si="8"/>
        <v>0</v>
      </c>
      <c r="W33" s="23">
        <f t="shared" si="8"/>
        <v>0</v>
      </c>
      <c r="X33" s="23">
        <f t="shared" si="8"/>
        <v>0</v>
      </c>
      <c r="Y33" s="23">
        <f t="shared" si="8"/>
        <v>0</v>
      </c>
      <c r="Z33" s="23">
        <f t="shared" si="8"/>
        <v>0</v>
      </c>
      <c r="AA33" s="23">
        <f t="shared" si="8"/>
        <v>0</v>
      </c>
      <c r="AB33" s="23">
        <f t="shared" si="8"/>
        <v>0</v>
      </c>
    </row>
    <row r="34" spans="1:28" s="4" customFormat="1" ht="14.25" customHeight="1" x14ac:dyDescent="0.4">
      <c r="A34" s="50"/>
      <c r="B34" s="52" t="s">
        <v>35</v>
      </c>
      <c r="C34" s="53"/>
      <c r="D34" s="19"/>
      <c r="E34" s="20">
        <f>IF(E7="","",SUBTOTAL(9,E19:E33))</f>
        <v>0</v>
      </c>
      <c r="F34" s="21">
        <f t="shared" ref="F34:AB34" si="9">IF(F7="","",SUBTOTAL(9,F19:F33))</f>
        <v>0</v>
      </c>
      <c r="G34" s="21">
        <f t="shared" si="9"/>
        <v>0</v>
      </c>
      <c r="H34" s="21">
        <f t="shared" si="9"/>
        <v>0</v>
      </c>
      <c r="I34" s="21">
        <f t="shared" si="9"/>
        <v>0</v>
      </c>
      <c r="J34" s="21">
        <f t="shared" si="9"/>
        <v>0</v>
      </c>
      <c r="K34" s="21">
        <f t="shared" si="9"/>
        <v>0</v>
      </c>
      <c r="L34" s="21">
        <f t="shared" si="9"/>
        <v>0</v>
      </c>
      <c r="M34" s="21">
        <f t="shared" si="9"/>
        <v>0</v>
      </c>
      <c r="N34" s="21">
        <f t="shared" si="9"/>
        <v>0</v>
      </c>
      <c r="O34" s="21">
        <f t="shared" si="9"/>
        <v>0</v>
      </c>
      <c r="P34" s="21">
        <f t="shared" si="9"/>
        <v>0</v>
      </c>
      <c r="Q34" s="21">
        <f t="shared" si="9"/>
        <v>0</v>
      </c>
      <c r="R34" s="21">
        <f t="shared" si="9"/>
        <v>0</v>
      </c>
      <c r="S34" s="21">
        <f t="shared" si="9"/>
        <v>0</v>
      </c>
      <c r="T34" s="21">
        <f t="shared" si="9"/>
        <v>0</v>
      </c>
      <c r="U34" s="21">
        <f t="shared" si="9"/>
        <v>0</v>
      </c>
      <c r="V34" s="21">
        <f t="shared" si="9"/>
        <v>0</v>
      </c>
      <c r="W34" s="21">
        <f t="shared" si="9"/>
        <v>0</v>
      </c>
      <c r="X34" s="21">
        <f t="shared" si="9"/>
        <v>0</v>
      </c>
      <c r="Y34" s="21">
        <f t="shared" si="9"/>
        <v>0</v>
      </c>
      <c r="Z34" s="21">
        <f t="shared" si="9"/>
        <v>0</v>
      </c>
      <c r="AA34" s="21">
        <f t="shared" si="9"/>
        <v>0</v>
      </c>
      <c r="AB34" s="21">
        <f t="shared" si="9"/>
        <v>0</v>
      </c>
    </row>
    <row r="35" spans="1:28" ht="14.25" customHeight="1" x14ac:dyDescent="0.4">
      <c r="A35" s="57" t="s">
        <v>36</v>
      </c>
      <c r="B35" s="58"/>
      <c r="C35" s="59"/>
      <c r="D35" s="24"/>
      <c r="E35" s="25">
        <f>IF(E7="","",E18-E34)</f>
        <v>0</v>
      </c>
      <c r="F35" s="26">
        <f t="shared" ref="F35:AB35" si="10">IF(F7="","",F18-F34)</f>
        <v>0</v>
      </c>
      <c r="G35" s="26">
        <f t="shared" si="10"/>
        <v>0</v>
      </c>
      <c r="H35" s="26">
        <f t="shared" si="10"/>
        <v>0</v>
      </c>
      <c r="I35" s="26">
        <f t="shared" si="10"/>
        <v>0</v>
      </c>
      <c r="J35" s="26">
        <f t="shared" si="10"/>
        <v>0</v>
      </c>
      <c r="K35" s="26">
        <f t="shared" si="10"/>
        <v>0</v>
      </c>
      <c r="L35" s="26">
        <f t="shared" si="10"/>
        <v>0</v>
      </c>
      <c r="M35" s="26">
        <f t="shared" si="10"/>
        <v>0</v>
      </c>
      <c r="N35" s="26">
        <f t="shared" si="10"/>
        <v>0</v>
      </c>
      <c r="O35" s="26">
        <f t="shared" si="10"/>
        <v>0</v>
      </c>
      <c r="P35" s="26">
        <f t="shared" si="10"/>
        <v>0</v>
      </c>
      <c r="Q35" s="26">
        <f t="shared" si="10"/>
        <v>0</v>
      </c>
      <c r="R35" s="26">
        <f t="shared" si="10"/>
        <v>0</v>
      </c>
      <c r="S35" s="26">
        <f t="shared" si="10"/>
        <v>0</v>
      </c>
      <c r="T35" s="26">
        <f t="shared" si="10"/>
        <v>0</v>
      </c>
      <c r="U35" s="26">
        <f t="shared" si="10"/>
        <v>0</v>
      </c>
      <c r="V35" s="26">
        <f t="shared" si="10"/>
        <v>0</v>
      </c>
      <c r="W35" s="26">
        <f t="shared" si="10"/>
        <v>0</v>
      </c>
      <c r="X35" s="26">
        <f t="shared" si="10"/>
        <v>0</v>
      </c>
      <c r="Y35" s="26">
        <f t="shared" si="10"/>
        <v>0</v>
      </c>
      <c r="Z35" s="26">
        <f t="shared" si="10"/>
        <v>0</v>
      </c>
      <c r="AA35" s="26">
        <f t="shared" si="10"/>
        <v>0</v>
      </c>
      <c r="AB35" s="26">
        <f t="shared" si="10"/>
        <v>0</v>
      </c>
    </row>
    <row r="36" spans="1:28" s="4" customFormat="1" ht="14.25" customHeight="1" x14ac:dyDescent="0.4">
      <c r="A36" s="45" t="s">
        <v>37</v>
      </c>
      <c r="B36" s="46"/>
      <c r="C36" s="47"/>
      <c r="D36" s="12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4" customFormat="1" ht="14.25" customHeight="1" x14ac:dyDescent="0.4">
      <c r="A37" s="50" t="s">
        <v>38</v>
      </c>
      <c r="B37" s="46" t="s">
        <v>39</v>
      </c>
      <c r="C37" s="47"/>
      <c r="D37" s="15">
        <f>SUM(E37:AB37)</f>
        <v>0</v>
      </c>
      <c r="E37" s="1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</row>
    <row r="38" spans="1:28" s="4" customFormat="1" ht="14.25" customHeight="1" x14ac:dyDescent="0.4">
      <c r="A38" s="50"/>
      <c r="B38" s="46" t="s">
        <v>40</v>
      </c>
      <c r="C38" s="47"/>
      <c r="D38" s="15">
        <f>SUM(E38:AB38)</f>
        <v>0</v>
      </c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</row>
    <row r="39" spans="1:28" s="4" customFormat="1" ht="14.25" customHeight="1" x14ac:dyDescent="0.4">
      <c r="A39" s="50"/>
      <c r="B39" s="64" t="s">
        <v>41</v>
      </c>
      <c r="C39" s="65"/>
      <c r="D39" s="15">
        <f>SUM(E39:AB39)</f>
        <v>0</v>
      </c>
      <c r="E39" s="1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</row>
    <row r="40" spans="1:28" s="4" customFormat="1" ht="14.25" customHeight="1" x14ac:dyDescent="0.4">
      <c r="A40" s="50"/>
      <c r="B40" s="46" t="s">
        <v>42</v>
      </c>
      <c r="C40" s="47"/>
      <c r="D40" s="15">
        <f>SUM(E40:AB40)</f>
        <v>0</v>
      </c>
      <c r="E40" s="16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</row>
    <row r="41" spans="1:28" s="4" customFormat="1" ht="14.25" customHeight="1" x14ac:dyDescent="0.4">
      <c r="A41" s="50"/>
      <c r="B41" s="52" t="s">
        <v>43</v>
      </c>
      <c r="C41" s="53"/>
      <c r="D41" s="12"/>
      <c r="E41" s="27">
        <f t="shared" ref="E41:AB41" si="11">IF(E7="","",SUM(E37:E40))</f>
        <v>0</v>
      </c>
      <c r="F41" s="18">
        <f t="shared" si="11"/>
        <v>0</v>
      </c>
      <c r="G41" s="18">
        <f t="shared" si="11"/>
        <v>0</v>
      </c>
      <c r="H41" s="18">
        <f t="shared" si="11"/>
        <v>0</v>
      </c>
      <c r="I41" s="18">
        <f t="shared" si="11"/>
        <v>0</v>
      </c>
      <c r="J41" s="18">
        <f t="shared" si="11"/>
        <v>0</v>
      </c>
      <c r="K41" s="18">
        <f t="shared" si="11"/>
        <v>0</v>
      </c>
      <c r="L41" s="18">
        <f t="shared" si="11"/>
        <v>0</v>
      </c>
      <c r="M41" s="18">
        <f t="shared" si="11"/>
        <v>0</v>
      </c>
      <c r="N41" s="18">
        <f t="shared" si="11"/>
        <v>0</v>
      </c>
      <c r="O41" s="18">
        <f t="shared" si="11"/>
        <v>0</v>
      </c>
      <c r="P41" s="18">
        <f t="shared" si="11"/>
        <v>0</v>
      </c>
      <c r="Q41" s="18">
        <f t="shared" si="11"/>
        <v>0</v>
      </c>
      <c r="R41" s="18">
        <f t="shared" si="11"/>
        <v>0</v>
      </c>
      <c r="S41" s="18">
        <f t="shared" si="11"/>
        <v>0</v>
      </c>
      <c r="T41" s="18">
        <f t="shared" si="11"/>
        <v>0</v>
      </c>
      <c r="U41" s="18">
        <f t="shared" si="11"/>
        <v>0</v>
      </c>
      <c r="V41" s="18">
        <f t="shared" si="11"/>
        <v>0</v>
      </c>
      <c r="W41" s="18">
        <f t="shared" si="11"/>
        <v>0</v>
      </c>
      <c r="X41" s="18">
        <f t="shared" si="11"/>
        <v>0</v>
      </c>
      <c r="Y41" s="18">
        <f t="shared" si="11"/>
        <v>0</v>
      </c>
      <c r="Z41" s="18">
        <f t="shared" si="11"/>
        <v>0</v>
      </c>
      <c r="AA41" s="18">
        <f t="shared" si="11"/>
        <v>0</v>
      </c>
      <c r="AB41" s="18">
        <f t="shared" si="11"/>
        <v>0</v>
      </c>
    </row>
    <row r="42" spans="1:28" s="4" customFormat="1" ht="14.25" customHeight="1" x14ac:dyDescent="0.4">
      <c r="A42" s="50" t="s">
        <v>44</v>
      </c>
      <c r="B42" s="46" t="s">
        <v>45</v>
      </c>
      <c r="C42" s="47"/>
      <c r="D42" s="15">
        <f>SUM(E42:AB42)</f>
        <v>0</v>
      </c>
      <c r="E42" s="1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</row>
    <row r="43" spans="1:28" s="4" customFormat="1" ht="14.25" customHeight="1" x14ac:dyDescent="0.4">
      <c r="A43" s="50"/>
      <c r="B43" s="46" t="s">
        <v>46</v>
      </c>
      <c r="C43" s="47"/>
      <c r="D43" s="15">
        <f>SUM(E43:AB43)</f>
        <v>0</v>
      </c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</row>
    <row r="44" spans="1:28" s="4" customFormat="1" ht="14.25" customHeight="1" x14ac:dyDescent="0.4">
      <c r="A44" s="50"/>
      <c r="B44" s="46" t="s">
        <v>47</v>
      </c>
      <c r="C44" s="47"/>
      <c r="D44" s="15">
        <f>SUM(E44:AB44)</f>
        <v>0</v>
      </c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</row>
    <row r="45" spans="1:28" ht="14.25" customHeight="1" x14ac:dyDescent="0.4">
      <c r="A45" s="50"/>
      <c r="B45" s="52" t="s">
        <v>48</v>
      </c>
      <c r="C45" s="53"/>
      <c r="D45" s="24"/>
      <c r="E45" s="27">
        <f t="shared" ref="E45:AB45" si="12">IF(E7="","",SUM(E42:E44))</f>
        <v>0</v>
      </c>
      <c r="F45" s="18">
        <f t="shared" si="12"/>
        <v>0</v>
      </c>
      <c r="G45" s="18">
        <f t="shared" si="12"/>
        <v>0</v>
      </c>
      <c r="H45" s="18">
        <f t="shared" si="12"/>
        <v>0</v>
      </c>
      <c r="I45" s="18">
        <f t="shared" si="12"/>
        <v>0</v>
      </c>
      <c r="J45" s="18">
        <f t="shared" si="12"/>
        <v>0</v>
      </c>
      <c r="K45" s="18">
        <f t="shared" si="12"/>
        <v>0</v>
      </c>
      <c r="L45" s="18">
        <f t="shared" si="12"/>
        <v>0</v>
      </c>
      <c r="M45" s="18">
        <f t="shared" si="12"/>
        <v>0</v>
      </c>
      <c r="N45" s="18">
        <f t="shared" si="12"/>
        <v>0</v>
      </c>
      <c r="O45" s="18">
        <f t="shared" si="12"/>
        <v>0</v>
      </c>
      <c r="P45" s="18">
        <f t="shared" si="12"/>
        <v>0</v>
      </c>
      <c r="Q45" s="18">
        <f t="shared" si="12"/>
        <v>0</v>
      </c>
      <c r="R45" s="18">
        <f t="shared" si="12"/>
        <v>0</v>
      </c>
      <c r="S45" s="18">
        <f t="shared" si="12"/>
        <v>0</v>
      </c>
      <c r="T45" s="18">
        <f t="shared" si="12"/>
        <v>0</v>
      </c>
      <c r="U45" s="18">
        <f t="shared" si="12"/>
        <v>0</v>
      </c>
      <c r="V45" s="18">
        <f t="shared" si="12"/>
        <v>0</v>
      </c>
      <c r="W45" s="18">
        <f t="shared" si="12"/>
        <v>0</v>
      </c>
      <c r="X45" s="18">
        <f t="shared" si="12"/>
        <v>0</v>
      </c>
      <c r="Y45" s="18">
        <f t="shared" si="12"/>
        <v>0</v>
      </c>
      <c r="Z45" s="18">
        <f t="shared" si="12"/>
        <v>0</v>
      </c>
      <c r="AA45" s="18">
        <f t="shared" si="12"/>
        <v>0</v>
      </c>
      <c r="AB45" s="18">
        <f t="shared" si="12"/>
        <v>0</v>
      </c>
    </row>
    <row r="46" spans="1:28" ht="14.25" customHeight="1" x14ac:dyDescent="0.4">
      <c r="A46" s="57" t="s">
        <v>49</v>
      </c>
      <c r="B46" s="58"/>
      <c r="C46" s="59"/>
      <c r="D46" s="24"/>
      <c r="E46" s="25">
        <f t="shared" ref="E46:AB46" si="13">IF(E7="","",E41-E45)</f>
        <v>0</v>
      </c>
      <c r="F46" s="26">
        <f t="shared" si="13"/>
        <v>0</v>
      </c>
      <c r="G46" s="26">
        <f t="shared" si="13"/>
        <v>0</v>
      </c>
      <c r="H46" s="26">
        <f t="shared" si="13"/>
        <v>0</v>
      </c>
      <c r="I46" s="26">
        <f t="shared" si="13"/>
        <v>0</v>
      </c>
      <c r="J46" s="26">
        <f t="shared" si="13"/>
        <v>0</v>
      </c>
      <c r="K46" s="26">
        <f t="shared" si="13"/>
        <v>0</v>
      </c>
      <c r="L46" s="26">
        <f t="shared" si="13"/>
        <v>0</v>
      </c>
      <c r="M46" s="26">
        <f t="shared" si="13"/>
        <v>0</v>
      </c>
      <c r="N46" s="26">
        <f t="shared" si="13"/>
        <v>0</v>
      </c>
      <c r="O46" s="26">
        <f t="shared" si="13"/>
        <v>0</v>
      </c>
      <c r="P46" s="26">
        <f t="shared" si="13"/>
        <v>0</v>
      </c>
      <c r="Q46" s="26">
        <f t="shared" si="13"/>
        <v>0</v>
      </c>
      <c r="R46" s="26">
        <f t="shared" si="13"/>
        <v>0</v>
      </c>
      <c r="S46" s="26">
        <f t="shared" si="13"/>
        <v>0</v>
      </c>
      <c r="T46" s="26">
        <f t="shared" si="13"/>
        <v>0</v>
      </c>
      <c r="U46" s="26">
        <f t="shared" si="13"/>
        <v>0</v>
      </c>
      <c r="V46" s="26">
        <f t="shared" si="13"/>
        <v>0</v>
      </c>
      <c r="W46" s="26">
        <f t="shared" si="13"/>
        <v>0</v>
      </c>
      <c r="X46" s="26">
        <f t="shared" si="13"/>
        <v>0</v>
      </c>
      <c r="Y46" s="26">
        <f t="shared" si="13"/>
        <v>0</v>
      </c>
      <c r="Z46" s="26">
        <f t="shared" si="13"/>
        <v>0</v>
      </c>
      <c r="AA46" s="26">
        <f t="shared" si="13"/>
        <v>0</v>
      </c>
      <c r="AB46" s="26">
        <f t="shared" si="13"/>
        <v>0</v>
      </c>
    </row>
    <row r="47" spans="1:28" ht="14.25" customHeight="1" x14ac:dyDescent="0.4">
      <c r="A47" s="60" t="s">
        <v>50</v>
      </c>
      <c r="B47" s="61"/>
      <c r="C47" s="62"/>
      <c r="D47" s="28"/>
      <c r="E47" s="29">
        <f t="shared" ref="E47:AB47" si="14">IF(E7="","",E8+E35+E46)</f>
        <v>0</v>
      </c>
      <c r="F47" s="30">
        <f t="shared" si="14"/>
        <v>0</v>
      </c>
      <c r="G47" s="30">
        <f t="shared" si="14"/>
        <v>0</v>
      </c>
      <c r="H47" s="30">
        <f t="shared" si="14"/>
        <v>0</v>
      </c>
      <c r="I47" s="30">
        <f t="shared" si="14"/>
        <v>0</v>
      </c>
      <c r="J47" s="30">
        <f t="shared" si="14"/>
        <v>0</v>
      </c>
      <c r="K47" s="30">
        <f t="shared" si="14"/>
        <v>0</v>
      </c>
      <c r="L47" s="30">
        <f t="shared" si="14"/>
        <v>0</v>
      </c>
      <c r="M47" s="30">
        <f t="shared" si="14"/>
        <v>0</v>
      </c>
      <c r="N47" s="30">
        <f t="shared" si="14"/>
        <v>0</v>
      </c>
      <c r="O47" s="30">
        <f t="shared" si="14"/>
        <v>0</v>
      </c>
      <c r="P47" s="30">
        <f t="shared" si="14"/>
        <v>0</v>
      </c>
      <c r="Q47" s="30">
        <f t="shared" si="14"/>
        <v>0</v>
      </c>
      <c r="R47" s="30">
        <f t="shared" si="14"/>
        <v>0</v>
      </c>
      <c r="S47" s="30">
        <f t="shared" si="14"/>
        <v>0</v>
      </c>
      <c r="T47" s="30">
        <f t="shared" si="14"/>
        <v>0</v>
      </c>
      <c r="U47" s="30">
        <f t="shared" si="14"/>
        <v>0</v>
      </c>
      <c r="V47" s="30">
        <f t="shared" si="14"/>
        <v>0</v>
      </c>
      <c r="W47" s="30">
        <f t="shared" si="14"/>
        <v>0</v>
      </c>
      <c r="X47" s="30">
        <f t="shared" si="14"/>
        <v>0</v>
      </c>
      <c r="Y47" s="30">
        <f t="shared" si="14"/>
        <v>0</v>
      </c>
      <c r="Z47" s="30">
        <f t="shared" si="14"/>
        <v>0</v>
      </c>
      <c r="AA47" s="30">
        <f t="shared" si="14"/>
        <v>0</v>
      </c>
      <c r="AB47" s="30">
        <f t="shared" si="14"/>
        <v>0</v>
      </c>
    </row>
    <row r="48" spans="1:28" ht="24.75" customHeight="1" x14ac:dyDescent="0.4"/>
    <row r="49" ht="24.75" customHeight="1" x14ac:dyDescent="0.4"/>
    <row r="50" ht="24.75" customHeight="1" x14ac:dyDescent="0.4"/>
    <row r="51" ht="24.75" customHeight="1" x14ac:dyDescent="0.4"/>
    <row r="52" ht="24.75" customHeight="1" x14ac:dyDescent="0.4"/>
    <row r="53" ht="24.75" customHeight="1" x14ac:dyDescent="0.4"/>
    <row r="54" ht="24.75" customHeight="1" x14ac:dyDescent="0.4"/>
    <row r="55" ht="24.75" customHeight="1" x14ac:dyDescent="0.4"/>
  </sheetData>
  <mergeCells count="33">
    <mergeCell ref="A46:C46"/>
    <mergeCell ref="A47:C47"/>
    <mergeCell ref="A7:C7"/>
    <mergeCell ref="B39:C39"/>
    <mergeCell ref="B40:C40"/>
    <mergeCell ref="A37:A41"/>
    <mergeCell ref="B44:C44"/>
    <mergeCell ref="B45:C45"/>
    <mergeCell ref="A42:A45"/>
    <mergeCell ref="A35:C35"/>
    <mergeCell ref="A36:C36"/>
    <mergeCell ref="B41:C41"/>
    <mergeCell ref="B42:C42"/>
    <mergeCell ref="B16:C16"/>
    <mergeCell ref="B43:C43"/>
    <mergeCell ref="A8:C8"/>
    <mergeCell ref="A10:A18"/>
    <mergeCell ref="B15:C15"/>
    <mergeCell ref="B17:C17"/>
    <mergeCell ref="B18:C18"/>
    <mergeCell ref="B10:B14"/>
    <mergeCell ref="B37:C37"/>
    <mergeCell ref="B38:C38"/>
    <mergeCell ref="A19:A34"/>
    <mergeCell ref="B28:B33"/>
    <mergeCell ref="B34:C34"/>
    <mergeCell ref="B19:B22"/>
    <mergeCell ref="B23:B27"/>
    <mergeCell ref="A2:D2"/>
    <mergeCell ref="A3:D3"/>
    <mergeCell ref="A4:D4"/>
    <mergeCell ref="A9:C9"/>
    <mergeCell ref="A5:A6"/>
  </mergeCells>
  <phoneticPr fontId="2"/>
  <pageMargins left="0.7" right="0.7" top="0.75" bottom="0.75" header="0.3" footer="0.3"/>
  <pageSetup paperSize="8" scale="9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資金繰り表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2024-05-02T02:00:37Z</dcterms:created>
  <dcterms:modified xsi:type="dcterms:W3CDTF">2024-05-02T02:00:41Z</dcterms:modified>
  <cp:category/>
  <cp:contentStatus/>
</cp:coreProperties>
</file>