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ivision\経理部\調整の場\08　その他調整\様式\"/>
    </mc:Choice>
  </mc:AlternateContent>
  <xr:revisionPtr revIDLastSave="0" documentId="13_ncr:1_{50CC4557-22F3-4133-B506-94A6562CF2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作業日誌＿健保等級単価" sheetId="4" r:id="rId1"/>
  </sheets>
  <definedNames>
    <definedName name="_xlnm.Print_Area" localSheetId="0">作業日誌＿健保等級単価!$A$1:$K$51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A15" i="4"/>
  <c r="B15" i="4" s="1"/>
  <c r="J14" i="4"/>
  <c r="B14" i="4"/>
  <c r="G4" i="4"/>
  <c r="J45" i="4" l="1"/>
  <c r="A16" i="4"/>
  <c r="A17" i="4" s="1"/>
  <c r="A18" i="4" s="1"/>
  <c r="B17" i="4" l="1"/>
  <c r="B16" i="4"/>
  <c r="B18" i="4"/>
  <c r="A19" i="4"/>
  <c r="A20" i="4" l="1"/>
  <c r="B19" i="4"/>
  <c r="B20" i="4" l="1"/>
  <c r="A21" i="4"/>
  <c r="B21" i="4" l="1"/>
  <c r="A22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B29" i="4" l="1"/>
  <c r="A30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B36" i="4" l="1"/>
  <c r="A37" i="4"/>
  <c r="B37" i="4" l="1"/>
  <c r="A38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testadmin</author>
  </authors>
  <commentList>
    <comment ref="I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K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<sst xmlns="http://schemas.openxmlformats.org/spreadsheetml/2006/main" count="28" uniqueCount="28">
  <si>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</si>
  <si>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</si>
  <si>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</si>
  <si>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</si>
  <si>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</si>
  <si>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</si>
  <si>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</si>
  <si>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</si>
  <si>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</si>
  <si>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</si>
  <si>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</si>
  <si>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</si>
  <si>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</si>
  <si>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</si>
  <si>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</si>
  <si>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</si>
  <si>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</si>
  <si>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</si>
  <si>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</si>
  <si>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事業名
プログラム名</t>
    <rPh sb="0" eb="2">
      <t>ジギョウ</t>
    </rPh>
    <rPh sb="2" eb="3">
      <t>メイ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</si>
  <si>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</si>
  <si>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（注２）「全従事時間（他業務含む）」には、所定時間外も含めた実労働時間を記入することとし、時間休暇や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</si>
  <si>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</si>
  <si>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</si>
  <si>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研究機関名</t>
    <rPh sb="0" eb="2">
      <t>ケンキュウ</t>
    </rPh>
    <rPh sb="2" eb="5">
      <t>キカンメイ</t>
    </rPh>
    <phoneticPr fontId="1"/>
  </si>
  <si>
    <t xml:space="preserve"> 研究開発課題の従事時間帯【24時間制】（a）</t>
    <rPh sb="1" eb="3">
      <t>ケンキュウ</t>
    </rPh>
    <rPh sb="3" eb="5">
      <t>カイハツ</t>
    </rPh>
    <rPh sb="5" eb="7">
      <t>カダイ</t>
    </rPh>
    <rPh sb="10" eb="12">
      <t>ジカン</t>
    </rPh>
    <rPh sb="12" eb="13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</si>
  <si>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</si>
  <si>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 xml:space="preserve">  休憩時間は除外してください。当該研究開発課題に専従の場合は当欄の記入不要です。</t>
    <rPh sb="18" eb="20">
      <t>ケンキュウ</t>
    </rPh>
    <rPh sb="20" eb="22">
      <t>カイハツ</t>
    </rPh>
    <rPh sb="22" eb="24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</si>
</sst>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1047115</xdr:colOff>
      <xdr:row>2</xdr:row>
      <xdr:rowOff>244475</xdr:rowOff>
    </xdr:from>
    <xdr:to>
      <xdr:col>10</xdr:col>
      <xdr:colOff>15875</xdr:colOff>
      <xdr:row>4</xdr:row>
      <xdr:rowOff>34925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4799965" y="568325"/>
          <a:ext cx="2588260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Q52"/>
  <sheetViews>
    <sheetView showGridLines="0" tabSelected="1" zoomScaleNormal="100" zoomScaleSheetLayoutView="100" workbookViewId="0">
      <selection sqref="A1:D1"/>
    </sheetView>
  </sheetViews>
  <sheetFormatPr defaultColWidth="9" defaultRowHeight="13.2" x14ac:dyDescent="0.2"/>
  <cols>
    <col min="1" max="1" width="6.77734375" style="1" customWidth="1"/>
    <col min="2" max="2" width="6.21875" style="25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2" width="9" style="1"/>
    <col min="13" max="16" width="11.44140625" style="1" customWidth="1"/>
    <col min="17" max="16384" width="9" style="1"/>
  </cols>
  <sheetData>
    <row r="1" spans="1:17" x14ac:dyDescent="0.2">
      <c r="A1" s="46"/>
      <c r="B1" s="46"/>
      <c r="C1" s="46"/>
      <c r="D1" s="47"/>
    </row>
    <row r="2" spans="1:17" x14ac:dyDescent="0.2">
      <c r="A2" s="26"/>
      <c r="H2" s="19" t="s">
        <v>17</v>
      </c>
      <c r="I2" s="48"/>
      <c r="J2" s="48"/>
      <c r="K2" s="48"/>
    </row>
    <row r="3" spans="1:17" ht="19.5" customHeight="1" x14ac:dyDescent="0.2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7" s="22" customFormat="1" x14ac:dyDescent="0.2">
      <c r="B4" s="30"/>
      <c r="F4" s="31"/>
      <c r="G4" s="33" t="str">
        <f>TEXT(A14,"ggg 　e")</f>
        <v>令和  7</v>
      </c>
      <c r="H4" s="30" t="s">
        <v>8</v>
      </c>
      <c r="I4" s="30" t="str">
        <f>TEXT(A14,"m")</f>
        <v>4</v>
      </c>
      <c r="J4" s="34" t="s">
        <v>9</v>
      </c>
    </row>
    <row r="5" spans="1:17" ht="13.05" x14ac:dyDescent="0.2">
      <c r="F5" s="28"/>
      <c r="G5" s="28"/>
      <c r="H5" s="28"/>
      <c r="I5" s="28"/>
      <c r="J5" s="28"/>
    </row>
    <row r="6" spans="1:17" ht="18" customHeight="1" x14ac:dyDescent="0.2">
      <c r="A6" s="42" t="s">
        <v>24</v>
      </c>
      <c r="B6" s="42"/>
      <c r="C6" s="42"/>
      <c r="D6" s="49"/>
      <c r="E6" s="49"/>
      <c r="F6" s="49"/>
      <c r="G6" s="49"/>
      <c r="H6" s="49"/>
      <c r="I6" s="49"/>
      <c r="J6" s="49"/>
      <c r="K6" s="50"/>
    </row>
    <row r="7" spans="1:17" ht="28.5" customHeight="1" x14ac:dyDescent="0.2">
      <c r="A7" s="51" t="s">
        <v>19</v>
      </c>
      <c r="B7" s="42"/>
      <c r="C7" s="42"/>
      <c r="D7" s="49"/>
      <c r="E7" s="49"/>
      <c r="F7" s="49"/>
      <c r="G7" s="49"/>
      <c r="H7" s="49"/>
      <c r="I7" s="49"/>
      <c r="J7" s="49"/>
      <c r="K7" s="50"/>
    </row>
    <row r="8" spans="1:17" ht="18" customHeight="1" x14ac:dyDescent="0.2">
      <c r="A8" s="42" t="s">
        <v>23</v>
      </c>
      <c r="B8" s="42"/>
      <c r="C8" s="42"/>
      <c r="D8" s="52"/>
      <c r="E8" s="49"/>
      <c r="F8" s="49"/>
      <c r="G8" s="49"/>
      <c r="H8" s="49"/>
      <c r="I8" s="49"/>
      <c r="J8" s="49"/>
      <c r="K8" s="50"/>
    </row>
    <row r="9" spans="1:17" ht="18" customHeight="1" x14ac:dyDescent="0.2">
      <c r="A9" s="53" t="s">
        <v>14</v>
      </c>
      <c r="B9" s="53"/>
      <c r="C9" s="53"/>
      <c r="D9" s="52"/>
      <c r="E9" s="50"/>
      <c r="F9" s="36" t="s">
        <v>10</v>
      </c>
      <c r="G9" s="52"/>
      <c r="H9" s="49"/>
      <c r="I9" s="49"/>
      <c r="J9" s="49"/>
      <c r="K9" s="50"/>
    </row>
    <row r="10" spans="1:17" ht="18" customHeight="1" x14ac:dyDescent="0.2">
      <c r="A10" s="42" t="s">
        <v>15</v>
      </c>
      <c r="B10" s="42"/>
      <c r="C10" s="42"/>
      <c r="D10" s="43"/>
      <c r="E10" s="44"/>
      <c r="F10" s="24" t="s">
        <v>11</v>
      </c>
      <c r="G10" s="43"/>
      <c r="H10" s="45"/>
      <c r="I10" s="45"/>
      <c r="J10" s="45"/>
      <c r="K10" s="44"/>
    </row>
    <row r="11" spans="1:17" ht="14.25" customHeight="1" thickBot="1" x14ac:dyDescent="0.25">
      <c r="A11" s="39" t="s">
        <v>20</v>
      </c>
      <c r="D11" s="27"/>
      <c r="E11" s="27"/>
    </row>
    <row r="12" spans="1:17" ht="51" customHeight="1" thickTop="1" x14ac:dyDescent="0.2">
      <c r="A12" s="56" t="s">
        <v>0</v>
      </c>
      <c r="B12" s="56" t="s">
        <v>1</v>
      </c>
      <c r="C12" s="56" t="s">
        <v>2</v>
      </c>
      <c r="D12" s="56"/>
      <c r="E12" s="56"/>
      <c r="F12" s="57"/>
      <c r="G12" s="58" t="s">
        <v>25</v>
      </c>
      <c r="H12" s="59"/>
      <c r="I12" s="64" t="s">
        <v>3</v>
      </c>
      <c r="J12" s="66" t="s">
        <v>26</v>
      </c>
      <c r="K12" s="60" t="s">
        <v>6</v>
      </c>
    </row>
    <row r="13" spans="1:17" ht="22.5" customHeight="1" x14ac:dyDescent="0.2">
      <c r="A13" s="56"/>
      <c r="B13" s="56"/>
      <c r="C13" s="56"/>
      <c r="D13" s="56"/>
      <c r="E13" s="56"/>
      <c r="F13" s="57"/>
      <c r="G13" s="37" t="s">
        <v>5</v>
      </c>
      <c r="H13" s="38" t="s">
        <v>4</v>
      </c>
      <c r="I13" s="65"/>
      <c r="J13" s="67"/>
      <c r="K13" s="61"/>
    </row>
    <row r="14" spans="1:17" ht="17.100000000000001" customHeight="1" x14ac:dyDescent="0.2">
      <c r="A14" s="35">
        <v>45748</v>
      </c>
      <c r="B14" s="9" t="str">
        <f>IF(A14="","",TEXT(A14,"aaa"))</f>
        <v>火</v>
      </c>
      <c r="C14" s="62"/>
      <c r="D14" s="63"/>
      <c r="E14" s="63"/>
      <c r="F14" s="63"/>
      <c r="G14" s="13"/>
      <c r="H14" s="14"/>
      <c r="I14" s="14"/>
      <c r="J14" s="2" t="str">
        <f>IF((H14-G14)-I14=0,"",(H14-G14)-I14)</f>
        <v/>
      </c>
      <c r="K14" s="3"/>
    </row>
    <row r="15" spans="1:17" ht="17.100000000000001" customHeight="1" x14ac:dyDescent="0.2">
      <c r="A15" s="10">
        <f>A14+1</f>
        <v>45749</v>
      </c>
      <c r="B15" s="11" t="str">
        <f t="shared" ref="B15:B44" si="0">IF(A15="","",TEXT(A15,"aaa"))</f>
        <v>水</v>
      </c>
      <c r="C15" s="54"/>
      <c r="D15" s="55"/>
      <c r="E15" s="55"/>
      <c r="F15" s="55"/>
      <c r="G15" s="15"/>
      <c r="H15" s="16"/>
      <c r="I15" s="16"/>
      <c r="J15" s="4" t="str">
        <f t="shared" ref="J15:J44" si="1">IF((H15-G15)-I15=0,"",(H15-G15)-I15)</f>
        <v/>
      </c>
      <c r="K15" s="5"/>
    </row>
    <row r="16" spans="1:17" ht="17.100000000000001" customHeight="1" x14ac:dyDescent="0.2">
      <c r="A16" s="10">
        <f t="shared" ref="A16:A40" si="2">A15+1</f>
        <v>45750</v>
      </c>
      <c r="B16" s="11" t="str">
        <f t="shared" si="0"/>
        <v>木</v>
      </c>
      <c r="C16" s="54"/>
      <c r="D16" s="55"/>
      <c r="E16" s="55"/>
      <c r="F16" s="55"/>
      <c r="G16" s="15"/>
      <c r="H16" s="16"/>
      <c r="I16" s="16"/>
      <c r="J16" s="4" t="str">
        <f t="shared" si="1"/>
        <v/>
      </c>
      <c r="K16" s="5"/>
      <c r="M16" s="23"/>
      <c r="N16" s="22"/>
      <c r="O16" s="22"/>
      <c r="P16" s="22"/>
      <c r="Q16" s="22"/>
    </row>
    <row r="17" spans="1:17" ht="17.100000000000001" customHeight="1" x14ac:dyDescent="0.2">
      <c r="A17" s="10">
        <f t="shared" si="2"/>
        <v>45751</v>
      </c>
      <c r="B17" s="11" t="str">
        <f t="shared" si="0"/>
        <v>金</v>
      </c>
      <c r="C17" s="54"/>
      <c r="D17" s="55"/>
      <c r="E17" s="55"/>
      <c r="F17" s="55"/>
      <c r="G17" s="15"/>
      <c r="H17" s="16"/>
      <c r="I17" s="16"/>
      <c r="J17" s="4" t="str">
        <f t="shared" si="1"/>
        <v/>
      </c>
      <c r="K17" s="5"/>
      <c r="M17" s="23"/>
      <c r="N17" s="22"/>
      <c r="O17" s="22"/>
      <c r="P17" s="22"/>
      <c r="Q17" s="22"/>
    </row>
    <row r="18" spans="1:17" ht="17.100000000000001" customHeight="1" x14ac:dyDescent="0.2">
      <c r="A18" s="10">
        <f t="shared" si="2"/>
        <v>45752</v>
      </c>
      <c r="B18" s="11" t="str">
        <f t="shared" si="0"/>
        <v>土</v>
      </c>
      <c r="C18" s="54"/>
      <c r="D18" s="55"/>
      <c r="E18" s="55"/>
      <c r="F18" s="55"/>
      <c r="G18" s="15"/>
      <c r="H18" s="16"/>
      <c r="I18" s="16"/>
      <c r="J18" s="4" t="str">
        <f t="shared" si="1"/>
        <v/>
      </c>
      <c r="K18" s="5"/>
    </row>
    <row r="19" spans="1:17" ht="17.100000000000001" customHeight="1" x14ac:dyDescent="0.2">
      <c r="A19" s="10">
        <f t="shared" si="2"/>
        <v>45753</v>
      </c>
      <c r="B19" s="11" t="str">
        <f t="shared" si="0"/>
        <v>日</v>
      </c>
      <c r="C19" s="54"/>
      <c r="D19" s="55"/>
      <c r="E19" s="55"/>
      <c r="F19" s="55"/>
      <c r="G19" s="15"/>
      <c r="H19" s="16"/>
      <c r="I19" s="16"/>
      <c r="J19" s="4" t="str">
        <f t="shared" si="1"/>
        <v/>
      </c>
      <c r="K19" s="5"/>
    </row>
    <row r="20" spans="1:17" ht="17.100000000000001" customHeight="1" x14ac:dyDescent="0.2">
      <c r="A20" s="10">
        <f t="shared" si="2"/>
        <v>45754</v>
      </c>
      <c r="B20" s="11" t="str">
        <f t="shared" si="0"/>
        <v>月</v>
      </c>
      <c r="C20" s="54"/>
      <c r="D20" s="55"/>
      <c r="E20" s="55"/>
      <c r="F20" s="55"/>
      <c r="G20" s="15"/>
      <c r="H20" s="16"/>
      <c r="I20" s="16"/>
      <c r="J20" s="4" t="str">
        <f t="shared" si="1"/>
        <v/>
      </c>
      <c r="K20" s="5"/>
    </row>
    <row r="21" spans="1:17" ht="17.100000000000001" customHeight="1" x14ac:dyDescent="0.2">
      <c r="A21" s="10">
        <f t="shared" si="2"/>
        <v>45755</v>
      </c>
      <c r="B21" s="11" t="str">
        <f t="shared" si="0"/>
        <v>火</v>
      </c>
      <c r="C21" s="54"/>
      <c r="D21" s="55"/>
      <c r="E21" s="55"/>
      <c r="F21" s="55"/>
      <c r="G21" s="15"/>
      <c r="H21" s="16"/>
      <c r="I21" s="16"/>
      <c r="J21" s="4" t="str">
        <f t="shared" si="1"/>
        <v/>
      </c>
      <c r="K21" s="5"/>
    </row>
    <row r="22" spans="1:17" ht="17.100000000000001" customHeight="1" x14ac:dyDescent="0.2">
      <c r="A22" s="10">
        <f t="shared" si="2"/>
        <v>45756</v>
      </c>
      <c r="B22" s="11" t="str">
        <f t="shared" si="0"/>
        <v>水</v>
      </c>
      <c r="C22" s="54"/>
      <c r="D22" s="55"/>
      <c r="E22" s="55"/>
      <c r="F22" s="55"/>
      <c r="G22" s="15"/>
      <c r="H22" s="16"/>
      <c r="I22" s="16"/>
      <c r="J22" s="4" t="str">
        <f t="shared" si="1"/>
        <v/>
      </c>
      <c r="K22" s="5"/>
    </row>
    <row r="23" spans="1:17" ht="17.100000000000001" customHeight="1" x14ac:dyDescent="0.2">
      <c r="A23" s="10">
        <f t="shared" si="2"/>
        <v>45757</v>
      </c>
      <c r="B23" s="11" t="str">
        <f t="shared" si="0"/>
        <v>木</v>
      </c>
      <c r="C23" s="54"/>
      <c r="D23" s="55"/>
      <c r="E23" s="55"/>
      <c r="F23" s="55"/>
      <c r="G23" s="15"/>
      <c r="H23" s="16"/>
      <c r="I23" s="16"/>
      <c r="J23" s="4" t="str">
        <f t="shared" si="1"/>
        <v/>
      </c>
      <c r="K23" s="5"/>
    </row>
    <row r="24" spans="1:17" ht="17.100000000000001" customHeight="1" x14ac:dyDescent="0.2">
      <c r="A24" s="10">
        <f t="shared" si="2"/>
        <v>45758</v>
      </c>
      <c r="B24" s="11" t="str">
        <f t="shared" si="0"/>
        <v>金</v>
      </c>
      <c r="C24" s="54"/>
      <c r="D24" s="55"/>
      <c r="E24" s="55"/>
      <c r="F24" s="55"/>
      <c r="G24" s="15"/>
      <c r="H24" s="16"/>
      <c r="I24" s="16"/>
      <c r="J24" s="4" t="str">
        <f t="shared" si="1"/>
        <v/>
      </c>
      <c r="K24" s="5"/>
    </row>
    <row r="25" spans="1:17" ht="17.100000000000001" customHeight="1" x14ac:dyDescent="0.2">
      <c r="A25" s="10">
        <f t="shared" si="2"/>
        <v>45759</v>
      </c>
      <c r="B25" s="11" t="str">
        <f t="shared" si="0"/>
        <v>土</v>
      </c>
      <c r="C25" s="54"/>
      <c r="D25" s="55"/>
      <c r="E25" s="55"/>
      <c r="F25" s="55"/>
      <c r="G25" s="15"/>
      <c r="H25" s="16"/>
      <c r="I25" s="16"/>
      <c r="J25" s="4" t="str">
        <f t="shared" si="1"/>
        <v/>
      </c>
      <c r="K25" s="5"/>
    </row>
    <row r="26" spans="1:17" ht="17.100000000000001" customHeight="1" x14ac:dyDescent="0.2">
      <c r="A26" s="10">
        <f t="shared" si="2"/>
        <v>45760</v>
      </c>
      <c r="B26" s="11" t="str">
        <f t="shared" si="0"/>
        <v>日</v>
      </c>
      <c r="C26" s="54"/>
      <c r="D26" s="55"/>
      <c r="E26" s="55"/>
      <c r="F26" s="55"/>
      <c r="G26" s="15"/>
      <c r="H26" s="16"/>
      <c r="I26" s="16"/>
      <c r="J26" s="4" t="str">
        <f t="shared" si="1"/>
        <v/>
      </c>
      <c r="K26" s="5"/>
    </row>
    <row r="27" spans="1:17" ht="17.100000000000001" customHeight="1" x14ac:dyDescent="0.2">
      <c r="A27" s="10">
        <f t="shared" si="2"/>
        <v>45761</v>
      </c>
      <c r="B27" s="11" t="str">
        <f t="shared" si="0"/>
        <v>月</v>
      </c>
      <c r="C27" s="54"/>
      <c r="D27" s="55"/>
      <c r="E27" s="55"/>
      <c r="F27" s="55"/>
      <c r="G27" s="15"/>
      <c r="H27" s="16"/>
      <c r="I27" s="16"/>
      <c r="J27" s="4" t="str">
        <f t="shared" si="1"/>
        <v/>
      </c>
      <c r="K27" s="5"/>
    </row>
    <row r="28" spans="1:17" ht="17.100000000000001" customHeight="1" x14ac:dyDescent="0.2">
      <c r="A28" s="10">
        <f t="shared" si="2"/>
        <v>45762</v>
      </c>
      <c r="B28" s="11" t="str">
        <f t="shared" si="0"/>
        <v>火</v>
      </c>
      <c r="C28" s="54"/>
      <c r="D28" s="55"/>
      <c r="E28" s="55"/>
      <c r="F28" s="55"/>
      <c r="G28" s="15"/>
      <c r="H28" s="16"/>
      <c r="I28" s="16"/>
      <c r="J28" s="4" t="str">
        <f t="shared" si="1"/>
        <v/>
      </c>
      <c r="K28" s="5"/>
    </row>
    <row r="29" spans="1:17" ht="17.100000000000001" customHeight="1" x14ac:dyDescent="0.2">
      <c r="A29" s="10">
        <f t="shared" si="2"/>
        <v>45763</v>
      </c>
      <c r="B29" s="11" t="str">
        <f t="shared" si="0"/>
        <v>水</v>
      </c>
      <c r="C29" s="54"/>
      <c r="D29" s="55"/>
      <c r="E29" s="55"/>
      <c r="F29" s="55"/>
      <c r="G29" s="15"/>
      <c r="H29" s="16"/>
      <c r="I29" s="16"/>
      <c r="J29" s="4" t="str">
        <f t="shared" si="1"/>
        <v/>
      </c>
      <c r="K29" s="5"/>
    </row>
    <row r="30" spans="1:17" ht="17.100000000000001" customHeight="1" x14ac:dyDescent="0.2">
      <c r="A30" s="10">
        <f t="shared" si="2"/>
        <v>45764</v>
      </c>
      <c r="B30" s="11" t="str">
        <f t="shared" si="0"/>
        <v>木</v>
      </c>
      <c r="C30" s="54"/>
      <c r="D30" s="55"/>
      <c r="E30" s="55"/>
      <c r="F30" s="55"/>
      <c r="G30" s="15"/>
      <c r="H30" s="16"/>
      <c r="I30" s="16"/>
      <c r="J30" s="4" t="str">
        <f t="shared" si="1"/>
        <v/>
      </c>
      <c r="K30" s="5"/>
    </row>
    <row r="31" spans="1:17" ht="17.100000000000001" customHeight="1" x14ac:dyDescent="0.2">
      <c r="A31" s="10">
        <f t="shared" si="2"/>
        <v>45765</v>
      </c>
      <c r="B31" s="11" t="str">
        <f t="shared" si="0"/>
        <v>金</v>
      </c>
      <c r="C31" s="54"/>
      <c r="D31" s="55"/>
      <c r="E31" s="55"/>
      <c r="F31" s="55"/>
      <c r="G31" s="15"/>
      <c r="H31" s="16"/>
      <c r="I31" s="16"/>
      <c r="J31" s="4" t="str">
        <f t="shared" si="1"/>
        <v/>
      </c>
      <c r="K31" s="5"/>
    </row>
    <row r="32" spans="1:17" ht="17.100000000000001" customHeight="1" x14ac:dyDescent="0.2">
      <c r="A32" s="10">
        <f t="shared" si="2"/>
        <v>45766</v>
      </c>
      <c r="B32" s="11" t="str">
        <f t="shared" si="0"/>
        <v>土</v>
      </c>
      <c r="C32" s="54"/>
      <c r="D32" s="55"/>
      <c r="E32" s="55"/>
      <c r="F32" s="55"/>
      <c r="G32" s="15"/>
      <c r="H32" s="16"/>
      <c r="I32" s="16"/>
      <c r="J32" s="4" t="str">
        <f t="shared" si="1"/>
        <v/>
      </c>
      <c r="K32" s="5"/>
    </row>
    <row r="33" spans="1:13" ht="17.100000000000001" customHeight="1" x14ac:dyDescent="0.2">
      <c r="A33" s="10">
        <f t="shared" si="2"/>
        <v>45767</v>
      </c>
      <c r="B33" s="11" t="str">
        <f t="shared" si="0"/>
        <v>日</v>
      </c>
      <c r="C33" s="54"/>
      <c r="D33" s="55"/>
      <c r="E33" s="55"/>
      <c r="F33" s="55"/>
      <c r="G33" s="15"/>
      <c r="H33" s="16"/>
      <c r="I33" s="16"/>
      <c r="J33" s="4" t="str">
        <f t="shared" si="1"/>
        <v/>
      </c>
      <c r="K33" s="5"/>
    </row>
    <row r="34" spans="1:13" ht="17.100000000000001" customHeight="1" x14ac:dyDescent="0.2">
      <c r="A34" s="10">
        <f t="shared" si="2"/>
        <v>45768</v>
      </c>
      <c r="B34" s="11" t="str">
        <f t="shared" si="0"/>
        <v>月</v>
      </c>
      <c r="C34" s="54"/>
      <c r="D34" s="55"/>
      <c r="E34" s="55"/>
      <c r="F34" s="55"/>
      <c r="G34" s="15"/>
      <c r="H34" s="16"/>
      <c r="I34" s="16"/>
      <c r="J34" s="4" t="str">
        <f t="shared" si="1"/>
        <v/>
      </c>
      <c r="K34" s="5"/>
    </row>
    <row r="35" spans="1:13" ht="17.100000000000001" customHeight="1" x14ac:dyDescent="0.2">
      <c r="A35" s="10">
        <f t="shared" si="2"/>
        <v>45769</v>
      </c>
      <c r="B35" s="11" t="str">
        <f t="shared" si="0"/>
        <v>火</v>
      </c>
      <c r="C35" s="54"/>
      <c r="D35" s="55"/>
      <c r="E35" s="55"/>
      <c r="F35" s="55"/>
      <c r="G35" s="15"/>
      <c r="H35" s="16"/>
      <c r="I35" s="16"/>
      <c r="J35" s="4" t="str">
        <f t="shared" si="1"/>
        <v/>
      </c>
      <c r="K35" s="5"/>
    </row>
    <row r="36" spans="1:13" ht="17.100000000000001" customHeight="1" x14ac:dyDescent="0.2">
      <c r="A36" s="10">
        <f t="shared" si="2"/>
        <v>45770</v>
      </c>
      <c r="B36" s="11" t="str">
        <f t="shared" si="0"/>
        <v>水</v>
      </c>
      <c r="C36" s="54"/>
      <c r="D36" s="55"/>
      <c r="E36" s="55"/>
      <c r="F36" s="55"/>
      <c r="G36" s="15"/>
      <c r="H36" s="16"/>
      <c r="I36" s="16"/>
      <c r="J36" s="4" t="str">
        <f t="shared" si="1"/>
        <v/>
      </c>
      <c r="K36" s="5"/>
    </row>
    <row r="37" spans="1:13" ht="17.100000000000001" customHeight="1" x14ac:dyDescent="0.2">
      <c r="A37" s="10">
        <f t="shared" si="2"/>
        <v>45771</v>
      </c>
      <c r="B37" s="11" t="str">
        <f t="shared" si="0"/>
        <v>木</v>
      </c>
      <c r="C37" s="54"/>
      <c r="D37" s="55"/>
      <c r="E37" s="55"/>
      <c r="F37" s="55"/>
      <c r="G37" s="15"/>
      <c r="H37" s="16"/>
      <c r="I37" s="16"/>
      <c r="J37" s="4" t="str">
        <f t="shared" si="1"/>
        <v/>
      </c>
      <c r="K37" s="5"/>
    </row>
    <row r="38" spans="1:13" ht="17.100000000000001" customHeight="1" x14ac:dyDescent="0.2">
      <c r="A38" s="10">
        <f t="shared" si="2"/>
        <v>45772</v>
      </c>
      <c r="B38" s="11" t="str">
        <f t="shared" si="0"/>
        <v>金</v>
      </c>
      <c r="C38" s="54"/>
      <c r="D38" s="55"/>
      <c r="E38" s="55"/>
      <c r="F38" s="55"/>
      <c r="G38" s="15"/>
      <c r="H38" s="16"/>
      <c r="I38" s="16"/>
      <c r="J38" s="4" t="str">
        <f>IF((H38-G38)-I38=0,"",(H38-G38)-I38)</f>
        <v/>
      </c>
      <c r="K38" s="5"/>
    </row>
    <row r="39" spans="1:13" ht="17.100000000000001" customHeight="1" x14ac:dyDescent="0.2">
      <c r="A39" s="32">
        <f t="shared" si="2"/>
        <v>45773</v>
      </c>
      <c r="B39" s="11" t="str">
        <f t="shared" si="0"/>
        <v>土</v>
      </c>
      <c r="C39" s="54"/>
      <c r="D39" s="55"/>
      <c r="E39" s="55"/>
      <c r="F39" s="55"/>
      <c r="G39" s="15"/>
      <c r="H39" s="16"/>
      <c r="I39" s="16"/>
      <c r="J39" s="4" t="str">
        <f>IF((H39-G39)-I39=0,"",(H39-G39)-I39)</f>
        <v/>
      </c>
      <c r="K39" s="5"/>
      <c r="L39" s="20"/>
    </row>
    <row r="40" spans="1:13" ht="17.100000000000001" customHeight="1" x14ac:dyDescent="0.2">
      <c r="A40" s="32">
        <f t="shared" si="2"/>
        <v>45774</v>
      </c>
      <c r="B40" s="11" t="str">
        <f t="shared" si="0"/>
        <v>日</v>
      </c>
      <c r="C40" s="54"/>
      <c r="D40" s="55"/>
      <c r="E40" s="55"/>
      <c r="F40" s="55"/>
      <c r="G40" s="15"/>
      <c r="H40" s="16"/>
      <c r="I40" s="16"/>
      <c r="J40" s="4" t="str">
        <f>IF((H40-G40)-I40=0,"",(H40-G40)-I40)</f>
        <v/>
      </c>
      <c r="K40" s="5"/>
    </row>
    <row r="41" spans="1:13" ht="17.100000000000001" customHeight="1" x14ac:dyDescent="0.2">
      <c r="A41" s="32">
        <f>IF(A40="","",IF((A40+1)=EDATE($A$14,1),"",A40+1))</f>
        <v>45775</v>
      </c>
      <c r="B41" s="11" t="str">
        <f t="shared" si="0"/>
        <v>月</v>
      </c>
      <c r="C41" s="54"/>
      <c r="D41" s="55"/>
      <c r="E41" s="55"/>
      <c r="F41" s="55"/>
      <c r="G41" s="15"/>
      <c r="H41" s="16"/>
      <c r="I41" s="16"/>
      <c r="J41" s="4" t="str">
        <f t="shared" si="1"/>
        <v/>
      </c>
      <c r="K41" s="5"/>
    </row>
    <row r="42" spans="1:13" ht="17.100000000000001" customHeight="1" x14ac:dyDescent="0.2">
      <c r="A42" s="32">
        <f t="shared" ref="A42:A44" si="3">IF(A41="","",IF((A41+1)=EDATE($A$14,1),"",A41+1))</f>
        <v>45776</v>
      </c>
      <c r="B42" s="11" t="str">
        <f t="shared" si="0"/>
        <v>火</v>
      </c>
      <c r="C42" s="54"/>
      <c r="D42" s="55"/>
      <c r="E42" s="55"/>
      <c r="F42" s="55"/>
      <c r="G42" s="15"/>
      <c r="H42" s="16"/>
      <c r="I42" s="16"/>
      <c r="J42" s="4" t="str">
        <f t="shared" si="1"/>
        <v/>
      </c>
      <c r="K42" s="5"/>
      <c r="M42" s="21"/>
    </row>
    <row r="43" spans="1:13" ht="17.100000000000001" customHeight="1" x14ac:dyDescent="0.2">
      <c r="A43" s="32">
        <f t="shared" si="3"/>
        <v>45777</v>
      </c>
      <c r="B43" s="11" t="str">
        <f t="shared" si="0"/>
        <v>水</v>
      </c>
      <c r="C43" s="54"/>
      <c r="D43" s="55"/>
      <c r="E43" s="55"/>
      <c r="F43" s="55"/>
      <c r="G43" s="15"/>
      <c r="H43" s="16"/>
      <c r="I43" s="16"/>
      <c r="J43" s="4" t="str">
        <f t="shared" si="1"/>
        <v/>
      </c>
      <c r="K43" s="5"/>
    </row>
    <row r="44" spans="1:13" ht="17.100000000000001" customHeight="1" thickBot="1" x14ac:dyDescent="0.25">
      <c r="A44" s="32" t="str">
        <f t="shared" si="3"/>
        <v/>
      </c>
      <c r="B44" s="12" t="str">
        <f t="shared" si="0"/>
        <v/>
      </c>
      <c r="C44" s="69"/>
      <c r="D44" s="70"/>
      <c r="E44" s="70"/>
      <c r="F44" s="70"/>
      <c r="G44" s="17"/>
      <c r="H44" s="18"/>
      <c r="I44" s="18"/>
      <c r="J44" s="6" t="str">
        <f t="shared" si="1"/>
        <v/>
      </c>
      <c r="K44" s="7"/>
    </row>
    <row r="45" spans="1:13" ht="20.25" customHeight="1" thickTop="1" x14ac:dyDescent="0.2">
      <c r="A45" s="71" t="s">
        <v>7</v>
      </c>
      <c r="B45" s="72"/>
      <c r="C45" s="72"/>
      <c r="D45" s="72"/>
      <c r="E45" s="72"/>
      <c r="F45" s="72"/>
      <c r="G45" s="73"/>
      <c r="H45" s="73"/>
      <c r="I45" s="74"/>
      <c r="J45" s="8">
        <f>ROUNDDOWN(ROUND(SUM(J14:J44)*24*60,1)/60,2)</f>
        <v>0</v>
      </c>
      <c r="K45" s="8"/>
    </row>
    <row r="46" spans="1:13" ht="15" customHeight="1" x14ac:dyDescent="0.2">
      <c r="A46" s="75" t="s">
        <v>12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3" ht="18" customHeight="1" x14ac:dyDescent="0.2">
      <c r="A47" s="76" t="s">
        <v>13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3" x14ac:dyDescent="0.2">
      <c r="A48" s="68" t="s">
        <v>21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s="39" customFormat="1" ht="13.95" customHeight="1" x14ac:dyDescent="0.2">
      <c r="A49" s="41"/>
      <c r="B49" s="40" t="s">
        <v>27</v>
      </c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5.75" customHeight="1" x14ac:dyDescent="0.2">
      <c r="A50" s="68" t="s">
        <v>18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68" t="s">
        <v>22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4.25" customHeight="1" x14ac:dyDescent="0.2"/>
  </sheetData>
  <mergeCells count="58">
    <mergeCell ref="A50:K50"/>
    <mergeCell ref="A51:K51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K12:K13"/>
    <mergeCell ref="C14:F14"/>
    <mergeCell ref="C15:F15"/>
    <mergeCell ref="C16:F16"/>
    <mergeCell ref="C17:F17"/>
    <mergeCell ref="I12:I13"/>
    <mergeCell ref="J12:J13"/>
    <mergeCell ref="C18:F18"/>
    <mergeCell ref="A12:A13"/>
    <mergeCell ref="B12:B13"/>
    <mergeCell ref="C12:F13"/>
    <mergeCell ref="G12:H12"/>
    <mergeCell ref="A10:C10"/>
    <mergeCell ref="D10:E10"/>
    <mergeCell ref="G10:K10"/>
    <mergeCell ref="A1:D1"/>
    <mergeCell ref="I2:K2"/>
    <mergeCell ref="A6:C6"/>
    <mergeCell ref="D6:K6"/>
    <mergeCell ref="A7:C7"/>
    <mergeCell ref="D7:K7"/>
    <mergeCell ref="A8:C8"/>
    <mergeCell ref="D8:K8"/>
    <mergeCell ref="A9:C9"/>
    <mergeCell ref="D9:E9"/>
    <mergeCell ref="G9:K9"/>
  </mergeCells>
  <phoneticPr fontId="1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 xml:space="preserve">&amp;R&amp;12&amp;K00-023Ver.20250401&amp;11&amp;K01+000
</oddFoot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BCF27554BFA4CA633343DEE2E1035" ma:contentTypeVersion="25" ma:contentTypeDescription="新しいドキュメントを作成します。" ma:contentTypeScope="" ma:versionID="d25c86cab3f814259d98327ce1cc3559">
  <xsd:schema xmlns:xsd="http://www.w3.org/2001/XMLSchema" xmlns:xs="http://www.w3.org/2001/XMLSchema" xmlns:p="http://schemas.microsoft.com/office/2006/metadata/properties" xmlns:ns1="efab77f4-a3c7-4288-aa9b-60c5ca53344a" xmlns:ns3="44966a13-b6be-4e9c-b333-594869edaa6e" xmlns:ns4="bc2291ba-d1ae-45bc-bc4e-2ad6273df05a" targetNamespace="http://schemas.microsoft.com/office/2006/metadata/properties" ma:root="true" ma:fieldsID="5ff3a56e796f56069536fc5088074cc4" ns1:_="" ns3:_="" ns4:_="">
    <xsd:import namespace="efab77f4-a3c7-4288-aa9b-60c5ca53344a"/>
    <xsd:import namespace="44966a13-b6be-4e9c-b333-594869edaa6e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1:_x5206__x985e_" minOccurs="0"/>
                <xsd:element ref="ns1:_x7ba1__x7406__x8ab2__x5ba4_" minOccurs="0"/>
                <xsd:element ref="ns1:_x76ee__x7684__x0028_30_x6587__x5b57__x4ee5__x5185__x0029_" minOccurs="0"/>
                <xsd:element ref="ns1:_x5229__x7528__x671f__x9650_" minOccurs="0"/>
                <xsd:element ref="ns3:MediaServiceMetadata" minOccurs="0"/>
                <xsd:element ref="ns3:MediaServiceFastMetadata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  <xsd:element ref="ns1:MediaServiceAutoKeyPoints" minOccurs="0"/>
                <xsd:element ref="ns1:MediaServiceKeyPoints" minOccurs="0"/>
                <xsd:element ref="ns1:MediaServiceOCR" minOccurs="0"/>
                <xsd:element ref="ns1:MediaServiceLocation" minOccurs="0"/>
                <xsd:element ref="ns4:SharedWithUsers" minOccurs="0"/>
                <xsd:element ref="ns4:SharedWithDetails" minOccurs="0"/>
                <xsd:element ref="ns1:lcf76f155ced4ddcb4097134ff3c332f" minOccurs="0"/>
                <xsd:element ref="ns4:TaxCatchAll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77f4-a3c7-4288-aa9b-60c5ca53344a" elementFormDefault="qualified">
    <xsd:import namespace="http://schemas.microsoft.com/office/2006/documentManagement/types"/>
    <xsd:import namespace="http://schemas.microsoft.com/office/infopath/2007/PartnerControls"/>
    <xsd:element name="_x5206__x985e_" ma:index="0" nillable="true" ma:displayName="分類" ma:format="Dropdown" ma:internalName="_x5206__x985e_">
      <xsd:simpleType>
        <xsd:restriction base="dms:Choice">
          <xsd:enumeration value="常設"/>
          <xsd:enumeration value="臨時"/>
        </xsd:restriction>
      </xsd:simpleType>
    </xsd:element>
    <xsd:element name="_x7ba1__x7406__x8ab2__x5ba4_" ma:index="2" nillable="true" ma:displayName="管理課室" ma:internalName="_x7ba1__x7406__x8ab2__x5ba4_">
      <xsd:simpleType>
        <xsd:restriction base="dms:Text">
          <xsd:maxLength value="20"/>
        </xsd:restriction>
      </xsd:simpleType>
    </xsd:element>
    <xsd:element name="_x76ee__x7684__x0028_30_x6587__x5b57__x4ee5__x5185__x0029_" ma:index="3" nillable="true" ma:displayName="目的(30文字以内)" ma:internalName="_x76ee__x7684__x0028_30_x6587__x5b57__x4ee5__x5185__x0029_">
      <xsd:simpleType>
        <xsd:restriction base="dms:Text">
          <xsd:maxLength value="30"/>
        </xsd:restriction>
      </xsd:simpleType>
    </xsd:element>
    <xsd:element name="_x5229__x7528__x671f__x9650_" ma:index="4" nillable="true" ma:displayName="利用期限" ma:format="DateOnly" ma:internalName="_x5229__x7528__x671f__x9650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6a13-b6be-4e9c-b333-594869eda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d50d1c-67ad-4e4a-ae7a-2c499b01abc1}" ma:internalName="TaxCatchAll" ma:showField="CatchAllData" ma:web="bc2291ba-d1ae-45bc-bc4e-2ad6273d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コンテンツ タイプ"/>
        <xsd:element ref="dc:title" minOccurs="0" maxOccurs="1" ma:index="5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291ba-d1ae-45bc-bc4e-2ad6273df05a" xsi:nil="true"/>
    <_x7ba1__x7406__x8ab2__x5ba4_ xmlns="efab77f4-a3c7-4288-aa9b-60c5ca53344a" xsi:nil="true"/>
    <_x5229__x7528__x671f__x9650_ xmlns="efab77f4-a3c7-4288-aa9b-60c5ca53344a" xsi:nil="true"/>
    <_x5206__x985e_ xmlns="efab77f4-a3c7-4288-aa9b-60c5ca53344a" xsi:nil="true"/>
    <_x76ee__x7684__x0028_30_x6587__x5b57__x4ee5__x5185__x0029_ xmlns="efab77f4-a3c7-4288-aa9b-60c5ca53344a" xsi:nil="true"/>
    <lcf76f155ced4ddcb4097134ff3c332f xmlns="efab77f4-a3c7-4288-aa9b-60c5ca5334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E3BEEC-1125-4FD8-B1D2-2A800FF0E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77f4-a3c7-4288-aa9b-60c5ca53344a"/>
    <ds:schemaRef ds:uri="44966a13-b6be-4e9c-b333-594869edaa6e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2CA73-2A4E-4487-8E43-535E38F92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18596-FBCF-4D4C-BE93-6967EF0F88AC}">
  <ds:schemaRefs>
    <ds:schemaRef ds:uri="http://schemas.microsoft.com/office/2006/metadata/properties"/>
    <ds:schemaRef ds:uri="http://schemas.microsoft.com/office/infopath/2007/PartnerControls"/>
    <ds:schemaRef ds:uri="bc2291ba-d1ae-45bc-bc4e-2ad6273df05a"/>
    <ds:schemaRef ds:uri="efab77f4-a3c7-4288-aa9b-60c5ca5334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作業日誌＿健保等級単価</vt:lpstr>
      <vt:lpstr>作業日誌＿健保等級単価!Print_Area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0x0101005E0BCF27554BFA4CA633343DEE2E1035</vt:lpwstr>
  </property>
</Properties>
</file>