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086956C4-3D0A-485B-B283-6D6175ED92DD}" xr6:coauthVersionLast="47" xr6:coauthVersionMax="47" xr10:uidLastSave="{00000000-0000-0000-0000-000000000000}"/>
  <bookViews>
    <workbookView xWindow="28680" yWindow="-120" windowWidth="29040" windowHeight="15720" tabRatio="893" xr2:uid="{00000000-000D-0000-FFFF-FFFF00000000}"/>
  </bookViews>
  <sheets>
    <sheet name="基本情報シート" sheetId="15" r:id="rId1"/>
    <sheet name="実績報告書（年度末報告書）" sheetId="16" r:id="rId2"/>
    <sheet name="別紙イ　収支決算書（年度末分） " sheetId="2" r:id="rId3"/>
    <sheet name="別紙イ　収支決算書  (繰越期間分)" sheetId="8" r:id="rId4"/>
    <sheet name="別紙イ（年度末分＋繰越期間分）" sheetId="7" r:id="rId5"/>
    <sheet name="別紙ロ　その他、変更内容の説明" sheetId="17" r:id="rId6"/>
    <sheet name="別紙ハ　取得資産一覧表" sheetId="18" r:id="rId7"/>
    <sheet name="別添　成果報告書" sheetId="19" r:id="rId8"/>
  </sheets>
  <definedNames>
    <definedName name="_Hlk67429157" localSheetId="7">'別添　成果報告書'!$C$110</definedName>
    <definedName name="_Ref23262088" localSheetId="7">'別添　成果報告書'!$C$91</definedName>
    <definedName name="_Ref23262171" localSheetId="7">'別添　成果報告書'!$C$99</definedName>
    <definedName name="_Ref23262182" localSheetId="7">'別添　成果報告書'!$C$108</definedName>
    <definedName name="_Ref23262197" localSheetId="7">'別添　成果報告書'!$C$117</definedName>
    <definedName name="_xlnm.Print_Area" localSheetId="0">基本情報シート!$A$1:$K$20</definedName>
    <definedName name="_xlnm.Print_Area" localSheetId="1">'実績報告書（年度末報告書）'!$B$1:$L$43</definedName>
    <definedName name="_xlnm.Print_Area" localSheetId="3">'別紙イ　収支決算書  (繰越期間分)'!$A$1:$DQ$24</definedName>
    <definedName name="_xlnm.Print_Area" localSheetId="2">'別紙イ　収支決算書（年度末分） '!$A$1:$DQ$24</definedName>
    <definedName name="_xlnm.Print_Area" localSheetId="4">'別紙イ（年度末分＋繰越期間分）'!$A$1:$DQ$30</definedName>
    <definedName name="_xlnm.Print_Area" localSheetId="6">'別紙ハ　取得資産一覧表'!$A$1:$O$21</definedName>
    <definedName name="_xlnm.Print_Area" localSheetId="5">'別紙ロ　その他、変更内容の説明'!$A$1:$N$31</definedName>
    <definedName name="_xlnm.Print_Area" localSheetId="7">'別添　成果報告書'!$B$1:$K$214</definedName>
    <definedName name="_xlnm.Print_Titles" localSheetId="3">'別紙イ　収支決算書  (繰越期間分)'!$B:$D,'別紙イ　収支決算書  (繰越期間分)'!$2:$4</definedName>
    <definedName name="_xlnm.Print_Titles" localSheetId="2">'別紙イ　収支決算書（年度末分） '!$B:$D,'別紙イ　収支決算書（年度末分） '!$2:$4</definedName>
    <definedName name="_xlnm.Print_Titles" localSheetId="4">'別紙イ（年度末分＋繰越期間分）'!$B:$D,'別紙イ（年度末分＋繰越期間分）'!$2:$4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9" l="1"/>
  <c r="E22" i="19"/>
  <c r="E21" i="19"/>
  <c r="E20" i="19"/>
  <c r="E19" i="19"/>
  <c r="E17" i="19"/>
  <c r="E15" i="19"/>
  <c r="E25" i="16"/>
  <c r="E24" i="16"/>
  <c r="E23" i="16"/>
  <c r="E21" i="16"/>
  <c r="E19" i="16"/>
  <c r="I16" i="16"/>
  <c r="I15" i="16"/>
  <c r="I14" i="16"/>
  <c r="H26" i="16" l="1"/>
  <c r="E26" i="16"/>
  <c r="J14" i="2" l="1"/>
  <c r="D4" i="2"/>
  <c r="D4" i="8" s="1"/>
  <c r="E6" i="19"/>
  <c r="J4" i="19"/>
  <c r="J3" i="19"/>
  <c r="K16" i="18"/>
  <c r="K15" i="18"/>
  <c r="K14" i="18"/>
  <c r="K13" i="18"/>
  <c r="K12" i="18"/>
  <c r="K11" i="18"/>
  <c r="M5" i="18"/>
  <c r="M4" i="18"/>
  <c r="K28" i="17"/>
  <c r="K27" i="17"/>
  <c r="K26" i="17"/>
  <c r="K25" i="17"/>
  <c r="K24" i="17"/>
  <c r="K23" i="17"/>
  <c r="K19" i="17"/>
  <c r="K18" i="17"/>
  <c r="K17" i="17"/>
  <c r="K16" i="17"/>
  <c r="K15" i="17"/>
  <c r="K14" i="17"/>
  <c r="J5" i="17"/>
  <c r="J4" i="17"/>
  <c r="DO29" i="7"/>
  <c r="DL29" i="7"/>
  <c r="DI29" i="7"/>
  <c r="DF29" i="7"/>
  <c r="DC29" i="7"/>
  <c r="CZ29" i="7"/>
  <c r="CW29" i="7"/>
  <c r="CT29" i="7"/>
  <c r="CQ29" i="7"/>
  <c r="CN29" i="7"/>
  <c r="CK29" i="7"/>
  <c r="CH29" i="7"/>
  <c r="CE29" i="7"/>
  <c r="CB29" i="7"/>
  <c r="BY29" i="7"/>
  <c r="BV29" i="7"/>
  <c r="BS29" i="7"/>
  <c r="BP29" i="7"/>
  <c r="BM29" i="7"/>
  <c r="BJ29" i="7"/>
  <c r="BG29" i="7"/>
  <c r="BD29" i="7"/>
  <c r="BA29" i="7"/>
  <c r="AX29" i="7"/>
  <c r="AU29" i="7"/>
  <c r="AR29" i="7"/>
  <c r="AO29" i="7"/>
  <c r="AL29" i="7"/>
  <c r="AI29" i="7"/>
  <c r="AF29" i="7"/>
  <c r="AC29" i="7"/>
  <c r="Z29" i="7"/>
  <c r="W29" i="7"/>
  <c r="T29" i="7"/>
  <c r="Q29" i="7"/>
  <c r="N29" i="7"/>
  <c r="H29" i="7"/>
  <c r="DK24" i="7"/>
  <c r="DE24" i="7"/>
  <c r="CV24" i="7"/>
  <c r="CM24" i="7"/>
  <c r="CG24" i="7"/>
  <c r="BX24" i="7"/>
  <c r="BO24" i="7"/>
  <c r="BI24" i="7"/>
  <c r="AZ24" i="7"/>
  <c r="AQ24" i="7"/>
  <c r="AK24" i="7"/>
  <c r="AB24" i="7"/>
  <c r="S24" i="7"/>
  <c r="DQ23" i="7"/>
  <c r="DN23" i="7"/>
  <c r="DK23" i="7"/>
  <c r="DH23" i="7"/>
  <c r="DE23" i="7"/>
  <c r="DB23" i="7"/>
  <c r="CY23" i="7"/>
  <c r="CV23" i="7"/>
  <c r="CS23" i="7"/>
  <c r="CP23" i="7"/>
  <c r="CM23" i="7"/>
  <c r="CJ23" i="7"/>
  <c r="CG23" i="7"/>
  <c r="CD23" i="7"/>
  <c r="CA23" i="7"/>
  <c r="BX23" i="7"/>
  <c r="BU23" i="7"/>
  <c r="BR23" i="7"/>
  <c r="BO23" i="7"/>
  <c r="BL23" i="7"/>
  <c r="BI23" i="7"/>
  <c r="BF23" i="7"/>
  <c r="BC23" i="7"/>
  <c r="AZ23" i="7"/>
  <c r="AW23" i="7"/>
  <c r="AT23" i="7"/>
  <c r="AQ23" i="7"/>
  <c r="AN23" i="7"/>
  <c r="AK23" i="7"/>
  <c r="AH23" i="7"/>
  <c r="AE23" i="7"/>
  <c r="AB23" i="7"/>
  <c r="Y23" i="7"/>
  <c r="V23" i="7"/>
  <c r="S23" i="7"/>
  <c r="P23" i="7"/>
  <c r="M23" i="7" s="1"/>
  <c r="J23" i="7"/>
  <c r="G23" i="7" s="1"/>
  <c r="DQ22" i="7"/>
  <c r="DQ24" i="7" s="1"/>
  <c r="DN22" i="7"/>
  <c r="DN24" i="7" s="1"/>
  <c r="DK22" i="7"/>
  <c r="DH22" i="7"/>
  <c r="DH24" i="7" s="1"/>
  <c r="DE22" i="7"/>
  <c r="DB22" i="7"/>
  <c r="DB24" i="7" s="1"/>
  <c r="CY22" i="7"/>
  <c r="CY24" i="7" s="1"/>
  <c r="CV22" i="7"/>
  <c r="CS22" i="7"/>
  <c r="CS24" i="7" s="1"/>
  <c r="CP22" i="7"/>
  <c r="CP24" i="7" s="1"/>
  <c r="CM22" i="7"/>
  <c r="CJ22" i="7"/>
  <c r="CJ24" i="7" s="1"/>
  <c r="CG22" i="7"/>
  <c r="CD22" i="7"/>
  <c r="CD24" i="7" s="1"/>
  <c r="CA22" i="7"/>
  <c r="CA24" i="7" s="1"/>
  <c r="BX22" i="7"/>
  <c r="BU22" i="7"/>
  <c r="BU24" i="7" s="1"/>
  <c r="BR22" i="7"/>
  <c r="BR24" i="7" s="1"/>
  <c r="BO22" i="7"/>
  <c r="BL22" i="7"/>
  <c r="BL24" i="7" s="1"/>
  <c r="BI22" i="7"/>
  <c r="BF22" i="7"/>
  <c r="BF24" i="7" s="1"/>
  <c r="BC22" i="7"/>
  <c r="BC24" i="7" s="1"/>
  <c r="AZ22" i="7"/>
  <c r="AW22" i="7"/>
  <c r="AW24" i="7" s="1"/>
  <c r="AT22" i="7"/>
  <c r="AT24" i="7" s="1"/>
  <c r="AQ22" i="7"/>
  <c r="AN22" i="7"/>
  <c r="AN24" i="7" s="1"/>
  <c r="AK22" i="7"/>
  <c r="AH22" i="7"/>
  <c r="AH24" i="7" s="1"/>
  <c r="AE22" i="7"/>
  <c r="M22" i="7" s="1"/>
  <c r="AB22" i="7"/>
  <c r="Y22" i="7"/>
  <c r="Y24" i="7" s="1"/>
  <c r="V22" i="7"/>
  <c r="V24" i="7" s="1"/>
  <c r="S22" i="7"/>
  <c r="P22" i="7"/>
  <c r="P24" i="7" s="1"/>
  <c r="J22" i="7"/>
  <c r="J24" i="7" s="1"/>
  <c r="DO15" i="7"/>
  <c r="DL15" i="7"/>
  <c r="DI15" i="7"/>
  <c r="DF15" i="7"/>
  <c r="DC15" i="7"/>
  <c r="CZ15" i="7"/>
  <c r="CW15" i="7"/>
  <c r="CT15" i="7"/>
  <c r="CQ15" i="7"/>
  <c r="CN15" i="7"/>
  <c r="CK15" i="7"/>
  <c r="CH15" i="7"/>
  <c r="CE15" i="7"/>
  <c r="CB15" i="7"/>
  <c r="BY15" i="7"/>
  <c r="BV15" i="7"/>
  <c r="BS15" i="7"/>
  <c r="BP15" i="7"/>
  <c r="BM15" i="7"/>
  <c r="BJ15" i="7"/>
  <c r="BG15" i="7"/>
  <c r="BD15" i="7"/>
  <c r="BA15" i="7"/>
  <c r="AX15" i="7"/>
  <c r="AU15" i="7"/>
  <c r="AR15" i="7"/>
  <c r="AO15" i="7"/>
  <c r="AL15" i="7"/>
  <c r="AI15" i="7"/>
  <c r="AF15" i="7"/>
  <c r="AC15" i="7"/>
  <c r="Z15" i="7"/>
  <c r="W15" i="7"/>
  <c r="T15" i="7"/>
  <c r="Q15" i="7"/>
  <c r="N15" i="7"/>
  <c r="H15" i="7"/>
  <c r="DP14" i="7"/>
  <c r="DO14" i="7"/>
  <c r="DQ14" i="7" s="1"/>
  <c r="DM14" i="7"/>
  <c r="DL14" i="7"/>
  <c r="DN14" i="7" s="1"/>
  <c r="DK14" i="7"/>
  <c r="DJ14" i="7"/>
  <c r="DI14" i="7"/>
  <c r="DH14" i="7"/>
  <c r="DG14" i="7"/>
  <c r="DF14" i="7"/>
  <c r="DD14" i="7"/>
  <c r="DC14" i="7"/>
  <c r="DE14" i="7" s="1"/>
  <c r="DA14" i="7"/>
  <c r="CZ14" i="7"/>
  <c r="DB14" i="7" s="1"/>
  <c r="CX14" i="7"/>
  <c r="CW14" i="7"/>
  <c r="CY14" i="7" s="1"/>
  <c r="CU14" i="7"/>
  <c r="CV14" i="7" s="1"/>
  <c r="CT14" i="7"/>
  <c r="CR14" i="7"/>
  <c r="CQ14" i="7"/>
  <c r="CS14" i="7" s="1"/>
  <c r="CO14" i="7"/>
  <c r="CN14" i="7"/>
  <c r="CP14" i="7" s="1"/>
  <c r="CM14" i="7"/>
  <c r="CL14" i="7"/>
  <c r="CK14" i="7"/>
  <c r="CJ14" i="7"/>
  <c r="CI14" i="7"/>
  <c r="CH14" i="7"/>
  <c r="CF14" i="7"/>
  <c r="CE14" i="7"/>
  <c r="CG14" i="7" s="1"/>
  <c r="CC14" i="7"/>
  <c r="CB14" i="7"/>
  <c r="CD14" i="7" s="1"/>
  <c r="BZ14" i="7"/>
  <c r="BY14" i="7"/>
  <c r="CA14" i="7" s="1"/>
  <c r="BW14" i="7"/>
  <c r="BX14" i="7" s="1"/>
  <c r="BV14" i="7"/>
  <c r="BT14" i="7"/>
  <c r="BS14" i="7"/>
  <c r="BU14" i="7" s="1"/>
  <c r="BQ14" i="7"/>
  <c r="BP14" i="7"/>
  <c r="BR14" i="7" s="1"/>
  <c r="BO14" i="7"/>
  <c r="BN14" i="7"/>
  <c r="BM14" i="7"/>
  <c r="BL14" i="7"/>
  <c r="BK14" i="7"/>
  <c r="BJ14" i="7"/>
  <c r="BH14" i="7"/>
  <c r="BG14" i="7"/>
  <c r="BI14" i="7" s="1"/>
  <c r="BE14" i="7"/>
  <c r="BD14" i="7"/>
  <c r="BF14" i="7" s="1"/>
  <c r="BB14" i="7"/>
  <c r="BA14" i="7"/>
  <c r="BC14" i="7" s="1"/>
  <c r="AY14" i="7"/>
  <c r="AZ14" i="7" s="1"/>
  <c r="AX14" i="7"/>
  <c r="AV14" i="7"/>
  <c r="AU14" i="7"/>
  <c r="AW14" i="7" s="1"/>
  <c r="AS14" i="7"/>
  <c r="AR14" i="7"/>
  <c r="AT14" i="7" s="1"/>
  <c r="AQ14" i="7"/>
  <c r="AP14" i="7"/>
  <c r="AO14" i="7"/>
  <c r="AN14" i="7"/>
  <c r="AM14" i="7"/>
  <c r="AL14" i="7"/>
  <c r="AJ14" i="7"/>
  <c r="AI14" i="7"/>
  <c r="AK14" i="7" s="1"/>
  <c r="AG14" i="7"/>
  <c r="AF14" i="7"/>
  <c r="AH14" i="7" s="1"/>
  <c r="AD14" i="7"/>
  <c r="AC14" i="7"/>
  <c r="AE14" i="7" s="1"/>
  <c r="AA14" i="7"/>
  <c r="AB14" i="7" s="1"/>
  <c r="Z14" i="7"/>
  <c r="X14" i="7"/>
  <c r="W14" i="7"/>
  <c r="Y14" i="7" s="1"/>
  <c r="U14" i="7"/>
  <c r="T14" i="7"/>
  <c r="V14" i="7" s="1"/>
  <c r="S14" i="7"/>
  <c r="R14" i="7"/>
  <c r="Q14" i="7"/>
  <c r="P14" i="7"/>
  <c r="M14" i="7" s="1"/>
  <c r="O14" i="7"/>
  <c r="N14" i="7"/>
  <c r="K14" i="7"/>
  <c r="I14" i="7"/>
  <c r="H14" i="7"/>
  <c r="DP12" i="7"/>
  <c r="DO12" i="7"/>
  <c r="DQ12" i="7" s="1"/>
  <c r="DN12" i="7"/>
  <c r="DM12" i="7"/>
  <c r="DL12" i="7"/>
  <c r="DJ12" i="7"/>
  <c r="DI12" i="7"/>
  <c r="DK12" i="7" s="1"/>
  <c r="DH12" i="7"/>
  <c r="DG12" i="7"/>
  <c r="DF12" i="7"/>
  <c r="DE12" i="7"/>
  <c r="DD12" i="7"/>
  <c r="DC12" i="7"/>
  <c r="DA12" i="7"/>
  <c r="CZ12" i="7"/>
  <c r="DB12" i="7" s="1"/>
  <c r="CX12" i="7"/>
  <c r="CW12" i="7"/>
  <c r="CY12" i="7" s="1"/>
  <c r="CU12" i="7"/>
  <c r="CT12" i="7"/>
  <c r="CV12" i="7" s="1"/>
  <c r="CR12" i="7"/>
  <c r="CR13" i="7" s="1"/>
  <c r="CR15" i="7" s="1"/>
  <c r="CQ12" i="7"/>
  <c r="CS12" i="7" s="1"/>
  <c r="CP12" i="7"/>
  <c r="CO12" i="7"/>
  <c r="CN12" i="7"/>
  <c r="CL12" i="7"/>
  <c r="CK12" i="7"/>
  <c r="CI12" i="7"/>
  <c r="CH12" i="7"/>
  <c r="CJ12" i="7" s="1"/>
  <c r="CG12" i="7"/>
  <c r="CF12" i="7"/>
  <c r="CE12" i="7"/>
  <c r="CD12" i="7"/>
  <c r="CC12" i="7"/>
  <c r="CB12" i="7"/>
  <c r="BZ12" i="7"/>
  <c r="BY12" i="7"/>
  <c r="CA12" i="7" s="1"/>
  <c r="BW12" i="7"/>
  <c r="BV12" i="7"/>
  <c r="BX12" i="7" s="1"/>
  <c r="BT12" i="7"/>
  <c r="BS12" i="7"/>
  <c r="BQ12" i="7"/>
  <c r="BR12" i="7" s="1"/>
  <c r="BP12" i="7"/>
  <c r="BN12" i="7"/>
  <c r="BM12" i="7"/>
  <c r="BK12" i="7"/>
  <c r="BJ12" i="7"/>
  <c r="BL12" i="7" s="1"/>
  <c r="BI12" i="7"/>
  <c r="BH12" i="7"/>
  <c r="BG12" i="7"/>
  <c r="BF12" i="7"/>
  <c r="BE12" i="7"/>
  <c r="BD12" i="7"/>
  <c r="BC12" i="7"/>
  <c r="BB12" i="7"/>
  <c r="BA12" i="7"/>
  <c r="AY12" i="7"/>
  <c r="AX12" i="7"/>
  <c r="AZ12" i="7" s="1"/>
  <c r="AV12" i="7"/>
  <c r="AU12" i="7"/>
  <c r="AS12" i="7"/>
  <c r="AT12" i="7" s="1"/>
  <c r="AR12" i="7"/>
  <c r="AP12" i="7"/>
  <c r="AQ12" i="7" s="1"/>
  <c r="AO12" i="7"/>
  <c r="AM12" i="7"/>
  <c r="AN12" i="7" s="1"/>
  <c r="AL12" i="7"/>
  <c r="AK12" i="7"/>
  <c r="AJ12" i="7"/>
  <c r="AI12" i="7"/>
  <c r="AG12" i="7"/>
  <c r="AF12" i="7"/>
  <c r="AH12" i="7" s="1"/>
  <c r="AE12" i="7"/>
  <c r="AD12" i="7"/>
  <c r="AC12" i="7"/>
  <c r="AA12" i="7"/>
  <c r="Z12" i="7"/>
  <c r="AB12" i="7" s="1"/>
  <c r="X12" i="7"/>
  <c r="W12" i="7"/>
  <c r="Y12" i="7" s="1"/>
  <c r="U12" i="7"/>
  <c r="V12" i="7" s="1"/>
  <c r="T12" i="7"/>
  <c r="R12" i="7"/>
  <c r="Q12" i="7"/>
  <c r="S12" i="7" s="1"/>
  <c r="P12" i="7"/>
  <c r="O12" i="7"/>
  <c r="N12" i="7"/>
  <c r="J12" i="7"/>
  <c r="I12" i="7"/>
  <c r="H12" i="7"/>
  <c r="DP11" i="7"/>
  <c r="DO11" i="7"/>
  <c r="DQ11" i="7" s="1"/>
  <c r="DM11" i="7"/>
  <c r="DL11" i="7"/>
  <c r="DJ11" i="7"/>
  <c r="DK11" i="7" s="1"/>
  <c r="DI11" i="7"/>
  <c r="DG11" i="7"/>
  <c r="DH11" i="7" s="1"/>
  <c r="DF11" i="7"/>
  <c r="DE11" i="7"/>
  <c r="DD11" i="7"/>
  <c r="DC11" i="7"/>
  <c r="DB11" i="7"/>
  <c r="DA11" i="7"/>
  <c r="CZ11" i="7"/>
  <c r="CX11" i="7"/>
  <c r="CW11" i="7"/>
  <c r="CY11" i="7" s="1"/>
  <c r="CV11" i="7"/>
  <c r="CU11" i="7"/>
  <c r="CT11" i="7"/>
  <c r="CR11" i="7"/>
  <c r="CQ11" i="7"/>
  <c r="CS11" i="7" s="1"/>
  <c r="CO11" i="7"/>
  <c r="CN11" i="7"/>
  <c r="CP11" i="7" s="1"/>
  <c r="CM11" i="7"/>
  <c r="CL11" i="7"/>
  <c r="CK11" i="7"/>
  <c r="CI11" i="7"/>
  <c r="CJ11" i="7" s="1"/>
  <c r="CH11" i="7"/>
  <c r="CG11" i="7"/>
  <c r="CF11" i="7"/>
  <c r="CE11" i="7"/>
  <c r="CD11" i="7"/>
  <c r="CC11" i="7"/>
  <c r="CB11" i="7"/>
  <c r="BZ11" i="7"/>
  <c r="BY11" i="7"/>
  <c r="CA11" i="7" s="1"/>
  <c r="BW11" i="7"/>
  <c r="BV11" i="7"/>
  <c r="BX11" i="7" s="1"/>
  <c r="BT11" i="7"/>
  <c r="BS11" i="7"/>
  <c r="BU11" i="7" s="1"/>
  <c r="BQ11" i="7"/>
  <c r="BP11" i="7"/>
  <c r="BR11" i="7" s="1"/>
  <c r="BO11" i="7"/>
  <c r="BN11" i="7"/>
  <c r="BM11" i="7"/>
  <c r="BK11" i="7"/>
  <c r="BL11" i="7" s="1"/>
  <c r="BJ11" i="7"/>
  <c r="BH11" i="7"/>
  <c r="BG11" i="7"/>
  <c r="BI11" i="7" s="1"/>
  <c r="BF11" i="7"/>
  <c r="BE11" i="7"/>
  <c r="BD11" i="7"/>
  <c r="BC11" i="7"/>
  <c r="BB11" i="7"/>
  <c r="BA11" i="7"/>
  <c r="AY11" i="7"/>
  <c r="AX11" i="7"/>
  <c r="AZ11" i="7" s="1"/>
  <c r="AV11" i="7"/>
  <c r="AU11" i="7"/>
  <c r="AW11" i="7" s="1"/>
  <c r="AS11" i="7"/>
  <c r="AR11" i="7"/>
  <c r="AP11" i="7"/>
  <c r="AQ11" i="7" s="1"/>
  <c r="AO11" i="7"/>
  <c r="AM11" i="7"/>
  <c r="AN11" i="7" s="1"/>
  <c r="AL11" i="7"/>
  <c r="AJ11" i="7"/>
  <c r="AI11" i="7"/>
  <c r="AK11" i="7" s="1"/>
  <c r="AH11" i="7"/>
  <c r="AG11" i="7"/>
  <c r="AF11" i="7"/>
  <c r="AE11" i="7"/>
  <c r="AD11" i="7"/>
  <c r="AC11" i="7"/>
  <c r="AB11" i="7"/>
  <c r="AA11" i="7"/>
  <c r="Z11" i="7"/>
  <c r="X11" i="7"/>
  <c r="W11" i="7"/>
  <c r="Y11" i="7" s="1"/>
  <c r="U11" i="7"/>
  <c r="T11" i="7"/>
  <c r="R11" i="7"/>
  <c r="S11" i="7" s="1"/>
  <c r="Q11" i="7"/>
  <c r="O11" i="7"/>
  <c r="P11" i="7" s="1"/>
  <c r="N11" i="7"/>
  <c r="J11" i="7"/>
  <c r="I11" i="7"/>
  <c r="H11" i="7"/>
  <c r="DQ10" i="7"/>
  <c r="DP10" i="7"/>
  <c r="DP13" i="7" s="1"/>
  <c r="DP15" i="7" s="1"/>
  <c r="DO10" i="7"/>
  <c r="DM10" i="7"/>
  <c r="DL10" i="7"/>
  <c r="DN10" i="7" s="1"/>
  <c r="DJ10" i="7"/>
  <c r="DI10" i="7"/>
  <c r="DG10" i="7"/>
  <c r="DH10" i="7" s="1"/>
  <c r="DF10" i="7"/>
  <c r="DD10" i="7"/>
  <c r="DE10" i="7" s="1"/>
  <c r="DC10" i="7"/>
  <c r="DB10" i="7"/>
  <c r="DA10" i="7"/>
  <c r="CZ10" i="7"/>
  <c r="CY10" i="7"/>
  <c r="CX10" i="7"/>
  <c r="CW10" i="7"/>
  <c r="CU10" i="7"/>
  <c r="CT10" i="7"/>
  <c r="CV10" i="7" s="1"/>
  <c r="CS10" i="7"/>
  <c r="CR10" i="7"/>
  <c r="CQ10" i="7"/>
  <c r="CO10" i="7"/>
  <c r="CN10" i="7"/>
  <c r="CP10" i="7" s="1"/>
  <c r="CL10" i="7"/>
  <c r="CK10" i="7"/>
  <c r="CM10" i="7" s="1"/>
  <c r="CJ10" i="7"/>
  <c r="CI10" i="7"/>
  <c r="CH10" i="7"/>
  <c r="CF10" i="7"/>
  <c r="CG10" i="7" s="1"/>
  <c r="CE10" i="7"/>
  <c r="CD10" i="7"/>
  <c r="CC10" i="7"/>
  <c r="CB10" i="7"/>
  <c r="CB13" i="7" s="1"/>
  <c r="CA10" i="7"/>
  <c r="BZ10" i="7"/>
  <c r="BY10" i="7"/>
  <c r="BW10" i="7"/>
  <c r="BV10" i="7"/>
  <c r="BX10" i="7" s="1"/>
  <c r="BT10" i="7"/>
  <c r="BT13" i="7" s="1"/>
  <c r="BT15" i="7" s="1"/>
  <c r="BS10" i="7"/>
  <c r="BU10" i="7" s="1"/>
  <c r="BQ10" i="7"/>
  <c r="BP10" i="7"/>
  <c r="BR10" i="7" s="1"/>
  <c r="BN10" i="7"/>
  <c r="BM10" i="7"/>
  <c r="BO10" i="7" s="1"/>
  <c r="BL10" i="7"/>
  <c r="BK10" i="7"/>
  <c r="BJ10" i="7"/>
  <c r="BH10" i="7"/>
  <c r="BI10" i="7" s="1"/>
  <c r="BG10" i="7"/>
  <c r="BE10" i="7"/>
  <c r="BD10" i="7"/>
  <c r="BF10" i="7" s="1"/>
  <c r="BC10" i="7"/>
  <c r="BB10" i="7"/>
  <c r="BA10" i="7"/>
  <c r="AZ10" i="7"/>
  <c r="AY10" i="7"/>
  <c r="AX10" i="7"/>
  <c r="AV10" i="7"/>
  <c r="AU10" i="7"/>
  <c r="AW10" i="7" s="1"/>
  <c r="AS10" i="7"/>
  <c r="AR10" i="7"/>
  <c r="AT10" i="7" s="1"/>
  <c r="AP10" i="7"/>
  <c r="AO10" i="7"/>
  <c r="AM10" i="7"/>
  <c r="AN10" i="7" s="1"/>
  <c r="AL10" i="7"/>
  <c r="AJ10" i="7"/>
  <c r="AK10" i="7" s="1"/>
  <c r="AI10" i="7"/>
  <c r="AG10" i="7"/>
  <c r="AF10" i="7"/>
  <c r="AH10" i="7" s="1"/>
  <c r="AE10" i="7"/>
  <c r="AD10" i="7"/>
  <c r="AC10" i="7"/>
  <c r="AB10" i="7"/>
  <c r="AA10" i="7"/>
  <c r="Z10" i="7"/>
  <c r="Y10" i="7"/>
  <c r="X10" i="7"/>
  <c r="W10" i="7"/>
  <c r="U10" i="7"/>
  <c r="T10" i="7"/>
  <c r="V10" i="7" s="1"/>
  <c r="R10" i="7"/>
  <c r="Q10" i="7"/>
  <c r="O10" i="7"/>
  <c r="L10" i="7" s="1"/>
  <c r="N10" i="7"/>
  <c r="I10" i="7"/>
  <c r="H10" i="7"/>
  <c r="H13" i="7" s="1"/>
  <c r="DQ9" i="7"/>
  <c r="DP9" i="7"/>
  <c r="DO9" i="7"/>
  <c r="DN9" i="7"/>
  <c r="DM9" i="7"/>
  <c r="DM13" i="7" s="1"/>
  <c r="DL9" i="7"/>
  <c r="DJ9" i="7"/>
  <c r="DJ13" i="7" s="1"/>
  <c r="DJ15" i="7" s="1"/>
  <c r="DI9" i="7"/>
  <c r="DI13" i="7" s="1"/>
  <c r="DI8" i="7" s="1"/>
  <c r="DG9" i="7"/>
  <c r="DF9" i="7"/>
  <c r="DF13" i="7" s="1"/>
  <c r="DE9" i="7"/>
  <c r="DD9" i="7"/>
  <c r="DC9" i="7"/>
  <c r="DC13" i="7" s="1"/>
  <c r="DB9" i="7"/>
  <c r="DA9" i="7"/>
  <c r="DA13" i="7" s="1"/>
  <c r="DA15" i="7" s="1"/>
  <c r="CZ9" i="7"/>
  <c r="CX9" i="7"/>
  <c r="CX13" i="7" s="1"/>
  <c r="CX15" i="7" s="1"/>
  <c r="CW9" i="7"/>
  <c r="CY9" i="7" s="1"/>
  <c r="CU9" i="7"/>
  <c r="CU13" i="7" s="1"/>
  <c r="CU15" i="7" s="1"/>
  <c r="CV15" i="7" s="1"/>
  <c r="CT9" i="7"/>
  <c r="CS9" i="7"/>
  <c r="CR9" i="7"/>
  <c r="CQ9" i="7"/>
  <c r="CQ13" i="7" s="1"/>
  <c r="CP9" i="7"/>
  <c r="CO9" i="7"/>
  <c r="CO13" i="7" s="1"/>
  <c r="CN9" i="7"/>
  <c r="CL9" i="7"/>
  <c r="CL13" i="7" s="1"/>
  <c r="CL15" i="7" s="1"/>
  <c r="CK9" i="7"/>
  <c r="CK13" i="7" s="1"/>
  <c r="CK8" i="7" s="1"/>
  <c r="CI9" i="7"/>
  <c r="CH9" i="7"/>
  <c r="CG9" i="7"/>
  <c r="CF9" i="7"/>
  <c r="CE9" i="7"/>
  <c r="CE13" i="7" s="1"/>
  <c r="CD9" i="7"/>
  <c r="CC9" i="7"/>
  <c r="CC13" i="7" s="1"/>
  <c r="CB9" i="7"/>
  <c r="BZ9" i="7"/>
  <c r="BZ13" i="7" s="1"/>
  <c r="BZ15" i="7" s="1"/>
  <c r="BY9" i="7"/>
  <c r="BW9" i="7"/>
  <c r="BW13" i="7" s="1"/>
  <c r="BW15" i="7" s="1"/>
  <c r="BV9" i="7"/>
  <c r="BU9" i="7"/>
  <c r="BT9" i="7"/>
  <c r="BS9" i="7"/>
  <c r="BR9" i="7"/>
  <c r="BQ9" i="7"/>
  <c r="BQ13" i="7" s="1"/>
  <c r="BP9" i="7"/>
  <c r="BN9" i="7"/>
  <c r="BN13" i="7" s="1"/>
  <c r="BN15" i="7" s="1"/>
  <c r="BM9" i="7"/>
  <c r="BK9" i="7"/>
  <c r="BJ9" i="7"/>
  <c r="BI9" i="7"/>
  <c r="BH9" i="7"/>
  <c r="BG9" i="7"/>
  <c r="BG13" i="7" s="1"/>
  <c r="BF9" i="7"/>
  <c r="BE9" i="7"/>
  <c r="BE13" i="7" s="1"/>
  <c r="BD9" i="7"/>
  <c r="BD13" i="7" s="1"/>
  <c r="BF13" i="7" s="1"/>
  <c r="BB9" i="7"/>
  <c r="BB13" i="7" s="1"/>
  <c r="BB15" i="7" s="1"/>
  <c r="BA9" i="7"/>
  <c r="BA13" i="7" s="1"/>
  <c r="AY9" i="7"/>
  <c r="AY13" i="7" s="1"/>
  <c r="AY15" i="7" s="1"/>
  <c r="AZ15" i="7" s="1"/>
  <c r="AX9" i="7"/>
  <c r="AW9" i="7"/>
  <c r="AV9" i="7"/>
  <c r="AV13" i="7" s="1"/>
  <c r="AV15" i="7" s="1"/>
  <c r="AU9" i="7"/>
  <c r="AT9" i="7"/>
  <c r="AS9" i="7"/>
  <c r="AS13" i="7" s="1"/>
  <c r="AR9" i="7"/>
  <c r="AP9" i="7"/>
  <c r="AP13" i="7" s="1"/>
  <c r="AP15" i="7" s="1"/>
  <c r="AO9" i="7"/>
  <c r="AM9" i="7"/>
  <c r="AM13" i="7" s="1"/>
  <c r="AM15" i="7" s="1"/>
  <c r="AL9" i="7"/>
  <c r="AK9" i="7"/>
  <c r="AJ9" i="7"/>
  <c r="AI9" i="7"/>
  <c r="AI13" i="7" s="1"/>
  <c r="AH9" i="7"/>
  <c r="AG9" i="7"/>
  <c r="AG13" i="7" s="1"/>
  <c r="AF9" i="7"/>
  <c r="AF13" i="7" s="1"/>
  <c r="AH13" i="7" s="1"/>
  <c r="AD9" i="7"/>
  <c r="AD13" i="7" s="1"/>
  <c r="AD15" i="7" s="1"/>
  <c r="AC9" i="7"/>
  <c r="AC13" i="7" s="1"/>
  <c r="AA9" i="7"/>
  <c r="AA13" i="7" s="1"/>
  <c r="AA15" i="7" s="1"/>
  <c r="Z9" i="7"/>
  <c r="Y9" i="7"/>
  <c r="X9" i="7"/>
  <c r="X13" i="7" s="1"/>
  <c r="X15" i="7" s="1"/>
  <c r="W9" i="7"/>
  <c r="W13" i="7" s="1"/>
  <c r="V9" i="7"/>
  <c r="U9" i="7"/>
  <c r="U13" i="7" s="1"/>
  <c r="T9" i="7"/>
  <c r="R9" i="7"/>
  <c r="R13" i="7" s="1"/>
  <c r="R15" i="7" s="1"/>
  <c r="Q9" i="7"/>
  <c r="Q13" i="7" s="1"/>
  <c r="O9" i="7"/>
  <c r="N9" i="7"/>
  <c r="K9" i="7"/>
  <c r="E9" i="7" s="1"/>
  <c r="J9" i="7"/>
  <c r="I9" i="7"/>
  <c r="I13" i="7" s="1"/>
  <c r="H9" i="7"/>
  <c r="DP8" i="7"/>
  <c r="DK8" i="7"/>
  <c r="DJ8" i="7"/>
  <c r="DF8" i="7"/>
  <c r="DC8" i="7"/>
  <c r="CX8" i="7"/>
  <c r="CU8" i="7"/>
  <c r="CR8" i="7"/>
  <c r="CQ8" i="7"/>
  <c r="CM8" i="7"/>
  <c r="CL8" i="7"/>
  <c r="CE8" i="7"/>
  <c r="CB8" i="7"/>
  <c r="BZ8" i="7"/>
  <c r="BW8" i="7"/>
  <c r="BT8" i="7"/>
  <c r="BN8" i="7"/>
  <c r="BG8" i="7"/>
  <c r="BB8" i="7"/>
  <c r="AY8" i="7"/>
  <c r="AP8" i="7"/>
  <c r="AM8" i="7"/>
  <c r="AI8" i="7"/>
  <c r="AD8" i="7"/>
  <c r="AA8" i="7"/>
  <c r="X8" i="7"/>
  <c r="W8" i="7"/>
  <c r="R8" i="7"/>
  <c r="H8" i="7"/>
  <c r="DO6" i="7"/>
  <c r="DL6" i="7"/>
  <c r="DI6" i="7"/>
  <c r="DF6" i="7"/>
  <c r="DC6" i="7"/>
  <c r="CZ6" i="7"/>
  <c r="CW6" i="7"/>
  <c r="CT6" i="7"/>
  <c r="CQ6" i="7"/>
  <c r="CN6" i="7"/>
  <c r="CK6" i="7"/>
  <c r="CH6" i="7"/>
  <c r="CE6" i="7"/>
  <c r="CB6" i="7"/>
  <c r="BY6" i="7"/>
  <c r="BV6" i="7"/>
  <c r="BS6" i="7"/>
  <c r="BP6" i="7"/>
  <c r="BM6" i="7"/>
  <c r="BJ6" i="7"/>
  <c r="BG6" i="7"/>
  <c r="BD6" i="7"/>
  <c r="BA6" i="7"/>
  <c r="AX6" i="7"/>
  <c r="AU6" i="7"/>
  <c r="AR6" i="7"/>
  <c r="AO6" i="7"/>
  <c r="AL6" i="7"/>
  <c r="AI6" i="7"/>
  <c r="AF6" i="7"/>
  <c r="AC6" i="7"/>
  <c r="Z6" i="7"/>
  <c r="W6" i="7"/>
  <c r="T6" i="7"/>
  <c r="Q6" i="7"/>
  <c r="N6" i="7"/>
  <c r="H6" i="7"/>
  <c r="DQ4" i="7"/>
  <c r="DP4" i="7"/>
  <c r="DN4" i="7"/>
  <c r="DM4" i="7"/>
  <c r="DK4" i="7"/>
  <c r="DJ4" i="7"/>
  <c r="DH4" i="7"/>
  <c r="DG4" i="7"/>
  <c r="DE4" i="7"/>
  <c r="DD4" i="7"/>
  <c r="DB4" i="7"/>
  <c r="DA4" i="7"/>
  <c r="CY4" i="7"/>
  <c r="CX4" i="7"/>
  <c r="CV4" i="7"/>
  <c r="CU4" i="7"/>
  <c r="CS4" i="7"/>
  <c r="CR4" i="7"/>
  <c r="CP4" i="7"/>
  <c r="CO4" i="7"/>
  <c r="CM4" i="7"/>
  <c r="CL4" i="7"/>
  <c r="CJ4" i="7"/>
  <c r="CI4" i="7"/>
  <c r="CG4" i="7"/>
  <c r="CF4" i="7"/>
  <c r="CD4" i="7"/>
  <c r="CC4" i="7"/>
  <c r="CA4" i="7"/>
  <c r="BZ4" i="7"/>
  <c r="BX4" i="7"/>
  <c r="BW4" i="7"/>
  <c r="BU4" i="7"/>
  <c r="BT4" i="7"/>
  <c r="BR4" i="7"/>
  <c r="BQ4" i="7"/>
  <c r="BO4" i="7"/>
  <c r="BN4" i="7"/>
  <c r="BL4" i="7"/>
  <c r="BK4" i="7"/>
  <c r="BI4" i="7"/>
  <c r="BH4" i="7"/>
  <c r="BF4" i="7"/>
  <c r="BE4" i="7"/>
  <c r="BC4" i="7"/>
  <c r="BB4" i="7"/>
  <c r="AZ4" i="7"/>
  <c r="AY4" i="7"/>
  <c r="AW4" i="7"/>
  <c r="AV4" i="7"/>
  <c r="AT4" i="7"/>
  <c r="AS4" i="7"/>
  <c r="AQ4" i="7"/>
  <c r="AP4" i="7"/>
  <c r="AN4" i="7"/>
  <c r="AM4" i="7"/>
  <c r="AK4" i="7"/>
  <c r="AJ4" i="7"/>
  <c r="AH4" i="7"/>
  <c r="AG4" i="7"/>
  <c r="AE4" i="7"/>
  <c r="AD4" i="7"/>
  <c r="AB4" i="7"/>
  <c r="AA4" i="7"/>
  <c r="Y4" i="7"/>
  <c r="X4" i="7"/>
  <c r="V4" i="7"/>
  <c r="U4" i="7"/>
  <c r="S4" i="7"/>
  <c r="R4" i="7"/>
  <c r="P4" i="7"/>
  <c r="O4" i="7"/>
  <c r="J4" i="7"/>
  <c r="I4" i="7"/>
  <c r="F4" i="7"/>
  <c r="D4" i="7"/>
  <c r="DO23" i="8"/>
  <c r="DL23" i="8"/>
  <c r="DI23" i="8"/>
  <c r="DF23" i="8"/>
  <c r="DC23" i="8"/>
  <c r="CZ23" i="8"/>
  <c r="CW23" i="8"/>
  <c r="CT23" i="8"/>
  <c r="CQ23" i="8"/>
  <c r="CN23" i="8"/>
  <c r="CK23" i="8"/>
  <c r="CH23" i="8"/>
  <c r="CE23" i="8"/>
  <c r="CB23" i="8"/>
  <c r="BY23" i="8"/>
  <c r="BV23" i="8"/>
  <c r="BS23" i="8"/>
  <c r="BP23" i="8"/>
  <c r="BM23" i="8"/>
  <c r="BJ23" i="8"/>
  <c r="BG23" i="8"/>
  <c r="BD23" i="8"/>
  <c r="BA23" i="8"/>
  <c r="AX23" i="8"/>
  <c r="AU23" i="8"/>
  <c r="AR23" i="8"/>
  <c r="AO23" i="8"/>
  <c r="AL23" i="8"/>
  <c r="AI23" i="8"/>
  <c r="AF23" i="8"/>
  <c r="AC23" i="8"/>
  <c r="Z23" i="8"/>
  <c r="W23" i="8"/>
  <c r="T23" i="8"/>
  <c r="Q23" i="8"/>
  <c r="N23" i="8"/>
  <c r="H23" i="8"/>
  <c r="M18" i="8"/>
  <c r="G18" i="8"/>
  <c r="DJ15" i="8"/>
  <c r="DK15" i="8" s="1"/>
  <c r="DG15" i="8"/>
  <c r="DH15" i="8" s="1"/>
  <c r="CV15" i="8"/>
  <c r="CU15" i="8"/>
  <c r="CO15" i="8"/>
  <c r="CP15" i="8" s="1"/>
  <c r="CI15" i="8"/>
  <c r="CJ15" i="8" s="1"/>
  <c r="CF15" i="8"/>
  <c r="CG15" i="8" s="1"/>
  <c r="BX15" i="8"/>
  <c r="BW15" i="8"/>
  <c r="BN15" i="8"/>
  <c r="BO15" i="8" s="1"/>
  <c r="BK15" i="8"/>
  <c r="BL15" i="8" s="1"/>
  <c r="AZ15" i="8"/>
  <c r="AY15" i="8"/>
  <c r="AS15" i="8"/>
  <c r="AT15" i="8" s="1"/>
  <c r="AJ15" i="8"/>
  <c r="AK15" i="8" s="1"/>
  <c r="AB15" i="8"/>
  <c r="AA15" i="8"/>
  <c r="W15" i="8"/>
  <c r="T15" i="8"/>
  <c r="Q15" i="8"/>
  <c r="N15" i="8"/>
  <c r="I15" i="8"/>
  <c r="J15" i="8" s="1"/>
  <c r="H15" i="8"/>
  <c r="DQ14" i="8"/>
  <c r="DN14" i="8"/>
  <c r="DK14" i="8"/>
  <c r="DH14" i="8"/>
  <c r="DE14" i="8"/>
  <c r="DB14" i="8"/>
  <c r="CY14" i="8"/>
  <c r="CV14" i="8"/>
  <c r="CS14" i="8"/>
  <c r="CP14" i="8"/>
  <c r="CM14" i="8"/>
  <c r="CJ14" i="8"/>
  <c r="CG14" i="8"/>
  <c r="CD14" i="8"/>
  <c r="CA14" i="8"/>
  <c r="BX14" i="8"/>
  <c r="BU14" i="8"/>
  <c r="BR14" i="8"/>
  <c r="BO14" i="8"/>
  <c r="BL14" i="8"/>
  <c r="BI14" i="8"/>
  <c r="BF14" i="8"/>
  <c r="BC14" i="8"/>
  <c r="AZ14" i="8"/>
  <c r="AW14" i="8"/>
  <c r="AT14" i="8"/>
  <c r="AQ14" i="8"/>
  <c r="AN14" i="8"/>
  <c r="AK14" i="8"/>
  <c r="AH14" i="8"/>
  <c r="AE14" i="8"/>
  <c r="AB14" i="8"/>
  <c r="Y14" i="8"/>
  <c r="V14" i="8"/>
  <c r="S14" i="8"/>
  <c r="P14" i="8"/>
  <c r="M14" i="8" s="1"/>
  <c r="L14" i="8"/>
  <c r="F14" i="8" s="1"/>
  <c r="K14" i="8"/>
  <c r="E14" i="8" s="1"/>
  <c r="E26" i="8" s="1"/>
  <c r="J14" i="8"/>
  <c r="DQ13" i="8"/>
  <c r="DQ16" i="8" s="1"/>
  <c r="DQ17" i="7" s="1"/>
  <c r="DP13" i="8"/>
  <c r="DP15" i="8" s="1"/>
  <c r="DQ15" i="8" s="1"/>
  <c r="DO13" i="8"/>
  <c r="DM13" i="8"/>
  <c r="DM15" i="8" s="1"/>
  <c r="DN15" i="8" s="1"/>
  <c r="DL13" i="8"/>
  <c r="DN13" i="8" s="1"/>
  <c r="DJ13" i="8"/>
  <c r="DI13" i="8"/>
  <c r="DK13" i="8" s="1"/>
  <c r="DH13" i="8"/>
  <c r="DH16" i="8" s="1"/>
  <c r="DH17" i="7" s="1"/>
  <c r="DG13" i="8"/>
  <c r="DF13" i="8"/>
  <c r="DD13" i="8"/>
  <c r="DE13" i="8" s="1"/>
  <c r="DC13" i="8"/>
  <c r="DA13" i="8"/>
  <c r="DA15" i="8" s="1"/>
  <c r="DB15" i="8" s="1"/>
  <c r="CZ13" i="8"/>
  <c r="DB13" i="8" s="1"/>
  <c r="CX13" i="8"/>
  <c r="CX15" i="8" s="1"/>
  <c r="CY15" i="8" s="1"/>
  <c r="CW13" i="8"/>
  <c r="CU13" i="8"/>
  <c r="CT13" i="8"/>
  <c r="CV13" i="8" s="1"/>
  <c r="CR13" i="8"/>
  <c r="CR15" i="8" s="1"/>
  <c r="CS15" i="8" s="1"/>
  <c r="CQ13" i="8"/>
  <c r="CP13" i="8"/>
  <c r="CP16" i="8" s="1"/>
  <c r="CP17" i="7" s="1"/>
  <c r="CO13" i="8"/>
  <c r="CN13" i="8"/>
  <c r="CL13" i="8"/>
  <c r="CL8" i="8" s="1"/>
  <c r="CK13" i="8"/>
  <c r="CI13" i="8"/>
  <c r="CH13" i="8"/>
  <c r="CH8" i="8" s="1"/>
  <c r="CJ8" i="8" s="1"/>
  <c r="CG13" i="8"/>
  <c r="CG16" i="8" s="1"/>
  <c r="CG17" i="7" s="1"/>
  <c r="CF13" i="8"/>
  <c r="CE13" i="8"/>
  <c r="CD13" i="8"/>
  <c r="CD16" i="8" s="1"/>
  <c r="CD17" i="7" s="1"/>
  <c r="CC13" i="8"/>
  <c r="CC15" i="8" s="1"/>
  <c r="CD15" i="8" s="1"/>
  <c r="CB13" i="8"/>
  <c r="BZ13" i="8"/>
  <c r="BZ15" i="8" s="1"/>
  <c r="CA15" i="8" s="1"/>
  <c r="BY13" i="8"/>
  <c r="CA13" i="8" s="1"/>
  <c r="CA17" i="8" s="1"/>
  <c r="CA20" i="7" s="1"/>
  <c r="BX13" i="8"/>
  <c r="BX17" i="8" s="1"/>
  <c r="BX20" i="7" s="1"/>
  <c r="BW13" i="8"/>
  <c r="BV13" i="8"/>
  <c r="BU13" i="8"/>
  <c r="BU17" i="8" s="1"/>
  <c r="BU20" i="7" s="1"/>
  <c r="BT13" i="8"/>
  <c r="BT15" i="8" s="1"/>
  <c r="BU15" i="8" s="1"/>
  <c r="BS13" i="8"/>
  <c r="BQ13" i="8"/>
  <c r="BQ15" i="8" s="1"/>
  <c r="BR15" i="8" s="1"/>
  <c r="BP13" i="8"/>
  <c r="BR13" i="8" s="1"/>
  <c r="BN13" i="8"/>
  <c r="BM13" i="8"/>
  <c r="BO13" i="8" s="1"/>
  <c r="BO16" i="8" s="1"/>
  <c r="BO17" i="7" s="1"/>
  <c r="BL13" i="8"/>
  <c r="BL16" i="8" s="1"/>
  <c r="BL17" i="7" s="1"/>
  <c r="BK13" i="8"/>
  <c r="BJ13" i="8"/>
  <c r="BH13" i="8"/>
  <c r="BI13" i="8" s="1"/>
  <c r="BG13" i="8"/>
  <c r="BE13" i="8"/>
  <c r="BE15" i="8" s="1"/>
  <c r="BF15" i="8" s="1"/>
  <c r="BD13" i="8"/>
  <c r="BF13" i="8" s="1"/>
  <c r="BB13" i="8"/>
  <c r="BB15" i="8" s="1"/>
  <c r="BC15" i="8" s="1"/>
  <c r="BA13" i="8"/>
  <c r="AY13" i="8"/>
  <c r="AX13" i="8"/>
  <c r="AZ13" i="8" s="1"/>
  <c r="AV13" i="8"/>
  <c r="AV15" i="8" s="1"/>
  <c r="AW15" i="8" s="1"/>
  <c r="AU13" i="8"/>
  <c r="AW13" i="8" s="1"/>
  <c r="AT13" i="8"/>
  <c r="AT16" i="8" s="1"/>
  <c r="AT17" i="7" s="1"/>
  <c r="AS13" i="8"/>
  <c r="AR13" i="8"/>
  <c r="AP13" i="8"/>
  <c r="AP8" i="8" s="1"/>
  <c r="AO13" i="8"/>
  <c r="AM13" i="8"/>
  <c r="AM15" i="8" s="1"/>
  <c r="AN15" i="8" s="1"/>
  <c r="AL13" i="8"/>
  <c r="AL8" i="8" s="1"/>
  <c r="AK13" i="8"/>
  <c r="AK17" i="8" s="1"/>
  <c r="AK20" i="7" s="1"/>
  <c r="AJ13" i="8"/>
  <c r="AI13" i="8"/>
  <c r="AH13" i="8"/>
  <c r="AH17" i="8" s="1"/>
  <c r="AH20" i="7" s="1"/>
  <c r="AG13" i="8"/>
  <c r="AG15" i="8" s="1"/>
  <c r="AH15" i="8" s="1"/>
  <c r="AF13" i="8"/>
  <c r="AD13" i="8"/>
  <c r="AD8" i="8" s="1"/>
  <c r="AC13" i="8"/>
  <c r="AE13" i="8" s="1"/>
  <c r="AA13" i="8"/>
  <c r="Z13" i="8"/>
  <c r="AB13" i="8" s="1"/>
  <c r="Y13" i="8"/>
  <c r="Y16" i="8" s="1"/>
  <c r="Y17" i="7" s="1"/>
  <c r="X13" i="8"/>
  <c r="X15" i="8" s="1"/>
  <c r="Y15" i="8" s="1"/>
  <c r="W13" i="8"/>
  <c r="W8" i="8" s="1"/>
  <c r="Y8" i="8" s="1"/>
  <c r="V13" i="8"/>
  <c r="V16" i="8" s="1"/>
  <c r="V17" i="7" s="1"/>
  <c r="U13" i="8"/>
  <c r="U15" i="8" s="1"/>
  <c r="V15" i="8" s="1"/>
  <c r="T13" i="8"/>
  <c r="R13" i="8"/>
  <c r="R15" i="8" s="1"/>
  <c r="S15" i="8" s="1"/>
  <c r="Q13" i="8"/>
  <c r="S13" i="8" s="1"/>
  <c r="S17" i="8" s="1"/>
  <c r="S20" i="7" s="1"/>
  <c r="P13" i="8"/>
  <c r="P16" i="8" s="1"/>
  <c r="P17" i="7" s="1"/>
  <c r="O13" i="8"/>
  <c r="O15" i="8" s="1"/>
  <c r="P15" i="8" s="1"/>
  <c r="N13" i="8"/>
  <c r="I13" i="8"/>
  <c r="H13" i="8"/>
  <c r="DQ12" i="8"/>
  <c r="DN12" i="8"/>
  <c r="DK12" i="8"/>
  <c r="DH12" i="8"/>
  <c r="DE12" i="8"/>
  <c r="DB12" i="8"/>
  <c r="CY12" i="8"/>
  <c r="CV12" i="8"/>
  <c r="CS12" i="8"/>
  <c r="CP12" i="8"/>
  <c r="CM12" i="8"/>
  <c r="CJ12" i="8"/>
  <c r="CG12" i="8"/>
  <c r="CD12" i="8"/>
  <c r="CA12" i="8"/>
  <c r="BX12" i="8"/>
  <c r="BU12" i="8"/>
  <c r="BR12" i="8"/>
  <c r="BO12" i="8"/>
  <c r="BL12" i="8"/>
  <c r="BI12" i="8"/>
  <c r="BF12" i="8"/>
  <c r="BC12" i="8"/>
  <c r="AZ12" i="8"/>
  <c r="AW12" i="8"/>
  <c r="AT12" i="8"/>
  <c r="AQ12" i="8"/>
  <c r="AN12" i="8"/>
  <c r="AK12" i="8"/>
  <c r="AH12" i="8"/>
  <c r="AE12" i="8"/>
  <c r="AB12" i="8"/>
  <c r="Y12" i="8"/>
  <c r="M12" i="8" s="1"/>
  <c r="G12" i="8" s="1"/>
  <c r="V12" i="8"/>
  <c r="S12" i="8"/>
  <c r="P12" i="8"/>
  <c r="L12" i="8"/>
  <c r="F12" i="8" s="1"/>
  <c r="K12" i="8"/>
  <c r="E12" i="8" s="1"/>
  <c r="J12" i="8"/>
  <c r="DQ11" i="8"/>
  <c r="DN11" i="8"/>
  <c r="DK11" i="8"/>
  <c r="DH11" i="8"/>
  <c r="DE11" i="8"/>
  <c r="DB11" i="8"/>
  <c r="CY11" i="8"/>
  <c r="CV11" i="8"/>
  <c r="CS11" i="8"/>
  <c r="CP11" i="8"/>
  <c r="CM11" i="8"/>
  <c r="CJ11" i="8"/>
  <c r="CG11" i="8"/>
  <c r="CD11" i="8"/>
  <c r="CA11" i="8"/>
  <c r="BX11" i="8"/>
  <c r="BU11" i="8"/>
  <c r="BR11" i="8"/>
  <c r="BO11" i="8"/>
  <c r="BL11" i="8"/>
  <c r="BI11" i="8"/>
  <c r="BF11" i="8"/>
  <c r="BC11" i="8"/>
  <c r="AZ11" i="8"/>
  <c r="AW11" i="8"/>
  <c r="AT11" i="8"/>
  <c r="AQ11" i="8"/>
  <c r="AN11" i="8"/>
  <c r="AK11" i="8"/>
  <c r="AH11" i="8"/>
  <c r="AE11" i="8"/>
  <c r="AB11" i="8"/>
  <c r="Y11" i="8"/>
  <c r="V11" i="8"/>
  <c r="S11" i="8"/>
  <c r="M11" i="8" s="1"/>
  <c r="G11" i="8" s="1"/>
  <c r="P11" i="8"/>
  <c r="L11" i="8"/>
  <c r="F11" i="8" s="1"/>
  <c r="K11" i="8"/>
  <c r="J11" i="8"/>
  <c r="E11" i="8"/>
  <c r="DQ10" i="8"/>
  <c r="DN10" i="8"/>
  <c r="DK10" i="8"/>
  <c r="DH10" i="8"/>
  <c r="DE10" i="8"/>
  <c r="DB10" i="8"/>
  <c r="CY10" i="8"/>
  <c r="CV10" i="8"/>
  <c r="CS10" i="8"/>
  <c r="CP10" i="8"/>
  <c r="CM10" i="8"/>
  <c r="CJ10" i="8"/>
  <c r="CG10" i="8"/>
  <c r="CD10" i="8"/>
  <c r="CA10" i="8"/>
  <c r="BX10" i="8"/>
  <c r="BU10" i="8"/>
  <c r="BR10" i="8"/>
  <c r="BO10" i="8"/>
  <c r="BL10" i="8"/>
  <c r="BI10" i="8"/>
  <c r="BF10" i="8"/>
  <c r="BC10" i="8"/>
  <c r="AZ10" i="8"/>
  <c r="AW10" i="8"/>
  <c r="AT10" i="8"/>
  <c r="AQ10" i="8"/>
  <c r="AN10" i="8"/>
  <c r="AK10" i="8"/>
  <c r="AH10" i="8"/>
  <c r="AE10" i="8"/>
  <c r="AB10" i="8"/>
  <c r="Y10" i="8"/>
  <c r="V10" i="8"/>
  <c r="S10" i="8"/>
  <c r="P10" i="8"/>
  <c r="M10" i="8" s="1"/>
  <c r="L10" i="8"/>
  <c r="F10" i="8" s="1"/>
  <c r="K10" i="8"/>
  <c r="J10" i="8"/>
  <c r="E10" i="8"/>
  <c r="DQ9" i="8"/>
  <c r="DN9" i="8"/>
  <c r="DK9" i="8"/>
  <c r="DH9" i="8"/>
  <c r="DE9" i="8"/>
  <c r="DB9" i="8"/>
  <c r="CY9" i="8"/>
  <c r="CV9" i="8"/>
  <c r="CS9" i="8"/>
  <c r="CP9" i="8"/>
  <c r="CM9" i="8"/>
  <c r="CJ9" i="8"/>
  <c r="CG9" i="8"/>
  <c r="CD9" i="8"/>
  <c r="CA9" i="8"/>
  <c r="BX9" i="8"/>
  <c r="BU9" i="8"/>
  <c r="BR9" i="8"/>
  <c r="BO9" i="8"/>
  <c r="BL9" i="8"/>
  <c r="BI9" i="8"/>
  <c r="BF9" i="8"/>
  <c r="BC9" i="8"/>
  <c r="AZ9" i="8"/>
  <c r="AW9" i="8"/>
  <c r="AT9" i="8"/>
  <c r="AQ9" i="8"/>
  <c r="AN9" i="8"/>
  <c r="AK9" i="8"/>
  <c r="AH9" i="8"/>
  <c r="AE9" i="8"/>
  <c r="AB9" i="8"/>
  <c r="Y9" i="8"/>
  <c r="V9" i="8"/>
  <c r="S9" i="8"/>
  <c r="P9" i="8"/>
  <c r="M9" i="8" s="1"/>
  <c r="L9" i="8"/>
  <c r="F9" i="8" s="1"/>
  <c r="K9" i="8"/>
  <c r="E9" i="8" s="1"/>
  <c r="J9" i="8"/>
  <c r="DQ8" i="8"/>
  <c r="DP8" i="8"/>
  <c r="DO8" i="8"/>
  <c r="DM8" i="8"/>
  <c r="DL8" i="8"/>
  <c r="DN8" i="8" s="1"/>
  <c r="DJ8" i="8"/>
  <c r="DI8" i="8"/>
  <c r="DK8" i="8" s="1"/>
  <c r="DH8" i="8"/>
  <c r="DG8" i="8"/>
  <c r="DF8" i="8"/>
  <c r="DE8" i="8"/>
  <c r="DD8" i="8"/>
  <c r="DC8" i="8"/>
  <c r="DA8" i="8"/>
  <c r="CZ8" i="8"/>
  <c r="DB8" i="8" s="1"/>
  <c r="CX8" i="8"/>
  <c r="CW8" i="8"/>
  <c r="CY8" i="8" s="1"/>
  <c r="CV8" i="8"/>
  <c r="CU8" i="8"/>
  <c r="CT8" i="8"/>
  <c r="CS8" i="8"/>
  <c r="CR8" i="8"/>
  <c r="CQ8" i="8"/>
  <c r="CO8" i="8"/>
  <c r="CN8" i="8"/>
  <c r="CP8" i="8" s="1"/>
  <c r="CK8" i="8"/>
  <c r="CM8" i="8" s="1"/>
  <c r="CI8" i="8"/>
  <c r="CG8" i="8"/>
  <c r="CF8" i="8"/>
  <c r="CE8" i="8"/>
  <c r="CC8" i="8"/>
  <c r="CB8" i="8"/>
  <c r="CD8" i="8" s="1"/>
  <c r="BZ8" i="8"/>
  <c r="BY8" i="8"/>
  <c r="CA8" i="8" s="1"/>
  <c r="BX8" i="8"/>
  <c r="BW8" i="8"/>
  <c r="BV8" i="8"/>
  <c r="BU8" i="8"/>
  <c r="BT8" i="8"/>
  <c r="BS8" i="8"/>
  <c r="BQ8" i="8"/>
  <c r="BP8" i="8"/>
  <c r="BR8" i="8" s="1"/>
  <c r="BN8" i="8"/>
  <c r="BM8" i="8"/>
  <c r="BO8" i="8" s="1"/>
  <c r="BL8" i="8"/>
  <c r="BK8" i="8"/>
  <c r="BJ8" i="8"/>
  <c r="BI8" i="8"/>
  <c r="BH8" i="8"/>
  <c r="BG8" i="8"/>
  <c r="BE8" i="8"/>
  <c r="BD8" i="8"/>
  <c r="BF8" i="8" s="1"/>
  <c r="BB8" i="8"/>
  <c r="BA8" i="8"/>
  <c r="BC8" i="8" s="1"/>
  <c r="AZ8" i="8"/>
  <c r="AY8" i="8"/>
  <c r="AX8" i="8"/>
  <c r="AV8" i="8"/>
  <c r="AS8" i="8"/>
  <c r="AR8" i="8"/>
  <c r="AT8" i="8" s="1"/>
  <c r="AO8" i="8"/>
  <c r="AQ8" i="8" s="1"/>
  <c r="AK8" i="8"/>
  <c r="AJ8" i="8"/>
  <c r="AI8" i="8"/>
  <c r="AG8" i="8"/>
  <c r="AF8" i="8"/>
  <c r="AH8" i="8" s="1"/>
  <c r="AC8" i="8"/>
  <c r="AE8" i="8" s="1"/>
  <c r="AA8" i="8"/>
  <c r="X8" i="8"/>
  <c r="U8" i="8"/>
  <c r="T8" i="8"/>
  <c r="V8" i="8" s="1"/>
  <c r="R8" i="8"/>
  <c r="Q8" i="8"/>
  <c r="S8" i="8" s="1"/>
  <c r="P8" i="8"/>
  <c r="O8" i="8"/>
  <c r="N8" i="8"/>
  <c r="I8" i="8"/>
  <c r="H8" i="8"/>
  <c r="J8" i="8" s="1"/>
  <c r="DO6" i="8"/>
  <c r="DL6" i="8"/>
  <c r="DI6" i="8"/>
  <c r="DF6" i="8"/>
  <c r="DC6" i="8"/>
  <c r="CZ6" i="8"/>
  <c r="CW6" i="8"/>
  <c r="CT6" i="8"/>
  <c r="CQ6" i="8"/>
  <c r="CN6" i="8"/>
  <c r="CK6" i="8"/>
  <c r="CH6" i="8"/>
  <c r="CE6" i="8"/>
  <c r="CB6" i="8"/>
  <c r="BY6" i="8"/>
  <c r="BV6" i="8"/>
  <c r="BS6" i="8"/>
  <c r="BP6" i="8"/>
  <c r="BM6" i="8"/>
  <c r="BJ6" i="8"/>
  <c r="BG6" i="8"/>
  <c r="BD6" i="8"/>
  <c r="BA6" i="8"/>
  <c r="AX6" i="8"/>
  <c r="AU6" i="8"/>
  <c r="AR6" i="8"/>
  <c r="AO6" i="8"/>
  <c r="AL6" i="8"/>
  <c r="AI6" i="8"/>
  <c r="AF6" i="8"/>
  <c r="AC6" i="8"/>
  <c r="Z6" i="8"/>
  <c r="W6" i="8"/>
  <c r="T6" i="8"/>
  <c r="Q6" i="8"/>
  <c r="N6" i="8"/>
  <c r="H6" i="8"/>
  <c r="DQ4" i="8"/>
  <c r="DP4" i="8"/>
  <c r="DN4" i="8"/>
  <c r="DM4" i="8"/>
  <c r="DK4" i="8"/>
  <c r="DJ4" i="8"/>
  <c r="DH4" i="8"/>
  <c r="DG4" i="8"/>
  <c r="DE4" i="8"/>
  <c r="DD4" i="8"/>
  <c r="DB4" i="8"/>
  <c r="DA4" i="8"/>
  <c r="CY4" i="8"/>
  <c r="CX4" i="8"/>
  <c r="CV4" i="8"/>
  <c r="CU4" i="8"/>
  <c r="CS4" i="8"/>
  <c r="CR4" i="8"/>
  <c r="CP4" i="8"/>
  <c r="CO4" i="8"/>
  <c r="CM4" i="8"/>
  <c r="CL4" i="8"/>
  <c r="CJ4" i="8"/>
  <c r="CI4" i="8"/>
  <c r="CG4" i="8"/>
  <c r="CF4" i="8"/>
  <c r="CD4" i="8"/>
  <c r="CC4" i="8"/>
  <c r="CA4" i="8"/>
  <c r="BZ4" i="8"/>
  <c r="BX4" i="8"/>
  <c r="BW4" i="8"/>
  <c r="BU4" i="8"/>
  <c r="BT4" i="8"/>
  <c r="BR4" i="8"/>
  <c r="BQ4" i="8"/>
  <c r="BO4" i="8"/>
  <c r="BN4" i="8"/>
  <c r="BL4" i="8"/>
  <c r="BK4" i="8"/>
  <c r="BI4" i="8"/>
  <c r="BH4" i="8"/>
  <c r="BF4" i="8"/>
  <c r="BE4" i="8"/>
  <c r="BC4" i="8"/>
  <c r="BB4" i="8"/>
  <c r="AZ4" i="8"/>
  <c r="AY4" i="8"/>
  <c r="AW4" i="8"/>
  <c r="AV4" i="8"/>
  <c r="AT4" i="8"/>
  <c r="AS4" i="8"/>
  <c r="AQ4" i="8"/>
  <c r="AP4" i="8"/>
  <c r="AN4" i="8"/>
  <c r="AM4" i="8"/>
  <c r="AK4" i="8"/>
  <c r="AJ4" i="8"/>
  <c r="AH4" i="8"/>
  <c r="AG4" i="8"/>
  <c r="AE4" i="8"/>
  <c r="AD4" i="8"/>
  <c r="AB4" i="8"/>
  <c r="AA4" i="8"/>
  <c r="Y4" i="8"/>
  <c r="X4" i="8"/>
  <c r="V4" i="8"/>
  <c r="U4" i="8"/>
  <c r="S4" i="8"/>
  <c r="R4" i="8"/>
  <c r="P4" i="8"/>
  <c r="O4" i="8"/>
  <c r="J4" i="8"/>
  <c r="I4" i="8"/>
  <c r="F4" i="8"/>
  <c r="DO21" i="2"/>
  <c r="DL21" i="2"/>
  <c r="DI21" i="2"/>
  <c r="DF21" i="2"/>
  <c r="DC21" i="2"/>
  <c r="CZ21" i="2"/>
  <c r="CW21" i="2"/>
  <c r="CT21" i="2"/>
  <c r="CQ21" i="2"/>
  <c r="CN21" i="2"/>
  <c r="CK21" i="2"/>
  <c r="CH21" i="2"/>
  <c r="CE21" i="2"/>
  <c r="CB21" i="2"/>
  <c r="BY21" i="2"/>
  <c r="BV21" i="2"/>
  <c r="BS21" i="2"/>
  <c r="BP21" i="2"/>
  <c r="BM21" i="2"/>
  <c r="BJ21" i="2"/>
  <c r="BG21" i="2"/>
  <c r="BD21" i="2"/>
  <c r="BA21" i="2"/>
  <c r="AX21" i="2"/>
  <c r="AU21" i="2"/>
  <c r="AR21" i="2"/>
  <c r="AO21" i="2"/>
  <c r="AL21" i="2"/>
  <c r="AI21" i="2"/>
  <c r="AF21" i="2"/>
  <c r="AC21" i="2"/>
  <c r="Z21" i="2"/>
  <c r="W21" i="2"/>
  <c r="T21" i="2"/>
  <c r="Q21" i="2"/>
  <c r="N21" i="2"/>
  <c r="H21" i="2"/>
  <c r="K20" i="2"/>
  <c r="E20" i="2"/>
  <c r="K19" i="2"/>
  <c r="E19" i="2" s="1"/>
  <c r="E21" i="2" s="1"/>
  <c r="M18" i="2"/>
  <c r="G18" i="2"/>
  <c r="DP15" i="2"/>
  <c r="DQ15" i="2" s="1"/>
  <c r="DJ15" i="2"/>
  <c r="DK15" i="2" s="1"/>
  <c r="DD15" i="2"/>
  <c r="DE15" i="2" s="1"/>
  <c r="CX15" i="2"/>
  <c r="CY15" i="2" s="1"/>
  <c r="CR15" i="2"/>
  <c r="CS15" i="2" s="1"/>
  <c r="CL15" i="2"/>
  <c r="CM15" i="2" s="1"/>
  <c r="CF15" i="2"/>
  <c r="CG15" i="2" s="1"/>
  <c r="BZ15" i="2"/>
  <c r="CA15" i="2" s="1"/>
  <c r="BT15" i="2"/>
  <c r="BU15" i="2" s="1"/>
  <c r="BN15" i="2"/>
  <c r="BO15" i="2" s="1"/>
  <c r="BH15" i="2"/>
  <c r="BI15" i="2" s="1"/>
  <c r="BB15" i="2"/>
  <c r="BC15" i="2" s="1"/>
  <c r="AV15" i="2"/>
  <c r="AW15" i="2" s="1"/>
  <c r="AP15" i="2"/>
  <c r="AQ15" i="2" s="1"/>
  <c r="AJ15" i="2"/>
  <c r="AK15" i="2" s="1"/>
  <c r="AD15" i="2"/>
  <c r="AE15" i="2" s="1"/>
  <c r="X15" i="2"/>
  <c r="Y15" i="2" s="1"/>
  <c r="R15" i="2"/>
  <c r="S15" i="2" s="1"/>
  <c r="I15" i="2"/>
  <c r="J15" i="2" s="1"/>
  <c r="DQ14" i="2"/>
  <c r="DN14" i="2"/>
  <c r="DK14" i="2"/>
  <c r="DH14" i="2"/>
  <c r="DH17" i="2" s="1"/>
  <c r="DH19" i="7" s="1"/>
  <c r="DE14" i="2"/>
  <c r="DB14" i="2"/>
  <c r="CY14" i="2"/>
  <c r="CV14" i="2"/>
  <c r="CV17" i="2" s="1"/>
  <c r="CV19" i="7" s="1"/>
  <c r="CS14" i="2"/>
  <c r="CP14" i="2"/>
  <c r="CM14" i="2"/>
  <c r="CJ14" i="2"/>
  <c r="CJ17" i="2" s="1"/>
  <c r="CJ19" i="7" s="1"/>
  <c r="CG14" i="2"/>
  <c r="CD14" i="2"/>
  <c r="CA14" i="2"/>
  <c r="BX14" i="2"/>
  <c r="BX17" i="2" s="1"/>
  <c r="BX19" i="7" s="1"/>
  <c r="BX21" i="7" s="1"/>
  <c r="BU14" i="2"/>
  <c r="BR14" i="2"/>
  <c r="BO14" i="2"/>
  <c r="BL14" i="2"/>
  <c r="BL17" i="2" s="1"/>
  <c r="BL19" i="7" s="1"/>
  <c r="BI14" i="2"/>
  <c r="BF14" i="2"/>
  <c r="BC14" i="2"/>
  <c r="AZ14" i="2"/>
  <c r="AZ17" i="2" s="1"/>
  <c r="AZ19" i="7" s="1"/>
  <c r="AW14" i="2"/>
  <c r="AT14" i="2"/>
  <c r="AQ14" i="2"/>
  <c r="AN14" i="2"/>
  <c r="AN17" i="2" s="1"/>
  <c r="AN19" i="7" s="1"/>
  <c r="AK14" i="2"/>
  <c r="AH14" i="2"/>
  <c r="AE14" i="2"/>
  <c r="AB14" i="2"/>
  <c r="AB17" i="2" s="1"/>
  <c r="AB19" i="7" s="1"/>
  <c r="Y14" i="2"/>
  <c r="V14" i="2"/>
  <c r="S14" i="2"/>
  <c r="P14" i="2"/>
  <c r="P17" i="2" s="1"/>
  <c r="L14" i="2"/>
  <c r="F14" i="2" s="1"/>
  <c r="K14" i="2"/>
  <c r="E14" i="2" s="1"/>
  <c r="DQ13" i="2"/>
  <c r="DQ16" i="2" s="1"/>
  <c r="DQ16" i="7" s="1"/>
  <c r="DQ18" i="7" s="1"/>
  <c r="DP13" i="2"/>
  <c r="DP8" i="2" s="1"/>
  <c r="DQ8" i="2" s="1"/>
  <c r="DO13" i="2"/>
  <c r="DM13" i="2"/>
  <c r="DM15" i="2" s="1"/>
  <c r="DN15" i="2" s="1"/>
  <c r="DL13" i="2"/>
  <c r="DN13" i="2" s="1"/>
  <c r="DJ13" i="2"/>
  <c r="DI13" i="2"/>
  <c r="DI8" i="2" s="1"/>
  <c r="DK8" i="2" s="1"/>
  <c r="DH13" i="2"/>
  <c r="DH16" i="2" s="1"/>
  <c r="DH16" i="7" s="1"/>
  <c r="DH18" i="7" s="1"/>
  <c r="DG13" i="2"/>
  <c r="DG15" i="2" s="1"/>
  <c r="DH15" i="2" s="1"/>
  <c r="DF13" i="2"/>
  <c r="DE13" i="2"/>
  <c r="DE16" i="2" s="1"/>
  <c r="DE16" i="7" s="1"/>
  <c r="DD13" i="2"/>
  <c r="DD8" i="2" s="1"/>
  <c r="DE8" i="2" s="1"/>
  <c r="DC13" i="2"/>
  <c r="DA13" i="2"/>
  <c r="DA8" i="2" s="1"/>
  <c r="CZ13" i="2"/>
  <c r="DB13" i="2" s="1"/>
  <c r="CX13" i="2"/>
  <c r="CW13" i="2"/>
  <c r="CY13" i="2" s="1"/>
  <c r="CV13" i="2"/>
  <c r="CV16" i="2" s="1"/>
  <c r="CV16" i="7" s="1"/>
  <c r="CU13" i="2"/>
  <c r="CU15" i="2" s="1"/>
  <c r="CV15" i="2" s="1"/>
  <c r="CT13" i="2"/>
  <c r="CS13" i="2"/>
  <c r="CS16" i="2" s="1"/>
  <c r="CS16" i="7" s="1"/>
  <c r="CR13" i="2"/>
  <c r="CR8" i="2" s="1"/>
  <c r="CS8" i="2" s="1"/>
  <c r="CQ13" i="2"/>
  <c r="CO13" i="2"/>
  <c r="CO15" i="2" s="1"/>
  <c r="CP15" i="2" s="1"/>
  <c r="CN13" i="2"/>
  <c r="CP13" i="2" s="1"/>
  <c r="CL13" i="2"/>
  <c r="CK13" i="2"/>
  <c r="CK8" i="2" s="1"/>
  <c r="CM8" i="2" s="1"/>
  <c r="CJ13" i="2"/>
  <c r="CJ16" i="2" s="1"/>
  <c r="CJ16" i="7" s="1"/>
  <c r="CI13" i="2"/>
  <c r="CI15" i="2" s="1"/>
  <c r="CJ15" i="2" s="1"/>
  <c r="CH13" i="2"/>
  <c r="CG13" i="2"/>
  <c r="CG16" i="2" s="1"/>
  <c r="CG16" i="7" s="1"/>
  <c r="CG18" i="7" s="1"/>
  <c r="CF13" i="2"/>
  <c r="CF8" i="2" s="1"/>
  <c r="CG8" i="2" s="1"/>
  <c r="CE13" i="2"/>
  <c r="CC13" i="2"/>
  <c r="CC8" i="2" s="1"/>
  <c r="CB13" i="2"/>
  <c r="CD13" i="2" s="1"/>
  <c r="BZ13" i="2"/>
  <c r="BY13" i="2"/>
  <c r="CA13" i="2" s="1"/>
  <c r="BX13" i="2"/>
  <c r="BX16" i="2" s="1"/>
  <c r="BX16" i="7" s="1"/>
  <c r="BW13" i="2"/>
  <c r="BW15" i="2" s="1"/>
  <c r="BX15" i="2" s="1"/>
  <c r="BV13" i="2"/>
  <c r="BU13" i="2"/>
  <c r="BU16" i="2" s="1"/>
  <c r="BU16" i="7" s="1"/>
  <c r="BT13" i="2"/>
  <c r="BT8" i="2" s="1"/>
  <c r="BU8" i="2" s="1"/>
  <c r="BS13" i="2"/>
  <c r="BQ13" i="2"/>
  <c r="BQ15" i="2" s="1"/>
  <c r="BR15" i="2" s="1"/>
  <c r="BP13" i="2"/>
  <c r="BR13" i="2" s="1"/>
  <c r="BN13" i="2"/>
  <c r="BM13" i="2"/>
  <c r="BM8" i="2" s="1"/>
  <c r="BO8" i="2" s="1"/>
  <c r="BL13" i="2"/>
  <c r="BL16" i="2" s="1"/>
  <c r="BL16" i="7" s="1"/>
  <c r="BL18" i="7" s="1"/>
  <c r="BK13" i="2"/>
  <c r="BK15" i="2" s="1"/>
  <c r="BL15" i="2" s="1"/>
  <c r="BJ13" i="2"/>
  <c r="BI13" i="2"/>
  <c r="BI16" i="2" s="1"/>
  <c r="BI16" i="7" s="1"/>
  <c r="BH13" i="2"/>
  <c r="BH8" i="2" s="1"/>
  <c r="BI8" i="2" s="1"/>
  <c r="BG13" i="2"/>
  <c r="BE13" i="2"/>
  <c r="BE8" i="2" s="1"/>
  <c r="BD13" i="2"/>
  <c r="BF13" i="2" s="1"/>
  <c r="BB13" i="2"/>
  <c r="BA13" i="2"/>
  <c r="BC13" i="2" s="1"/>
  <c r="AZ13" i="2"/>
  <c r="AZ16" i="2" s="1"/>
  <c r="AZ16" i="7" s="1"/>
  <c r="AY13" i="2"/>
  <c r="AY15" i="2" s="1"/>
  <c r="AZ15" i="2" s="1"/>
  <c r="AX13" i="2"/>
  <c r="AW13" i="2"/>
  <c r="AW16" i="2" s="1"/>
  <c r="AW16" i="7" s="1"/>
  <c r="AV13" i="2"/>
  <c r="AV8" i="2" s="1"/>
  <c r="AW8" i="2" s="1"/>
  <c r="AU13" i="2"/>
  <c r="AS13" i="2"/>
  <c r="AS15" i="2" s="1"/>
  <c r="AT15" i="2" s="1"/>
  <c r="AR13" i="2"/>
  <c r="AT13" i="2" s="1"/>
  <c r="AP13" i="2"/>
  <c r="AO13" i="2"/>
  <c r="AO8" i="2" s="1"/>
  <c r="AQ8" i="2" s="1"/>
  <c r="AN13" i="2"/>
  <c r="AN16" i="2" s="1"/>
  <c r="AN16" i="7" s="1"/>
  <c r="AM13" i="2"/>
  <c r="AM15" i="2" s="1"/>
  <c r="AN15" i="2" s="1"/>
  <c r="AL13" i="2"/>
  <c r="AK13" i="2"/>
  <c r="AK16" i="2" s="1"/>
  <c r="AK16" i="7" s="1"/>
  <c r="AJ13" i="2"/>
  <c r="AJ8" i="2" s="1"/>
  <c r="AK8" i="2" s="1"/>
  <c r="AI13" i="2"/>
  <c r="AG13" i="2"/>
  <c r="AG15" i="2" s="1"/>
  <c r="AH15" i="2" s="1"/>
  <c r="AF13" i="2"/>
  <c r="AH13" i="2" s="1"/>
  <c r="AD13" i="2"/>
  <c r="AC13" i="2"/>
  <c r="AE13" i="2" s="1"/>
  <c r="AB13" i="2"/>
  <c r="AB16" i="2" s="1"/>
  <c r="AB16" i="7" s="1"/>
  <c r="AA13" i="2"/>
  <c r="AA15" i="2" s="1"/>
  <c r="AB15" i="2" s="1"/>
  <c r="Z13" i="2"/>
  <c r="Y13" i="2"/>
  <c r="Y16" i="2" s="1"/>
  <c r="Y16" i="7" s="1"/>
  <c r="Y18" i="7" s="1"/>
  <c r="X13" i="2"/>
  <c r="X8" i="2" s="1"/>
  <c r="Y8" i="2" s="1"/>
  <c r="W13" i="2"/>
  <c r="U13" i="2"/>
  <c r="L13" i="2" s="1"/>
  <c r="T13" i="2"/>
  <c r="V13" i="2" s="1"/>
  <c r="R13" i="2"/>
  <c r="Q13" i="2"/>
  <c r="S13" i="2" s="1"/>
  <c r="P13" i="2"/>
  <c r="P16" i="2" s="1"/>
  <c r="O13" i="2"/>
  <c r="O15" i="2" s="1"/>
  <c r="P15" i="2" s="1"/>
  <c r="N13" i="2"/>
  <c r="K13" i="2" s="1"/>
  <c r="E13" i="2" s="1"/>
  <c r="I13" i="2"/>
  <c r="H13" i="2"/>
  <c r="J13" i="2" s="1"/>
  <c r="DQ12" i="2"/>
  <c r="DN12" i="2"/>
  <c r="DK12" i="2"/>
  <c r="DH12" i="2"/>
  <c r="DE12" i="2"/>
  <c r="DB12" i="2"/>
  <c r="CY12" i="2"/>
  <c r="CV12" i="2"/>
  <c r="CS12" i="2"/>
  <c r="CP12" i="2"/>
  <c r="CM12" i="2"/>
  <c r="CJ12" i="2"/>
  <c r="CG12" i="2"/>
  <c r="CD12" i="2"/>
  <c r="CA12" i="2"/>
  <c r="BX12" i="2"/>
  <c r="BU12" i="2"/>
  <c r="BR12" i="2"/>
  <c r="BO12" i="2"/>
  <c r="BL12" i="2"/>
  <c r="BI12" i="2"/>
  <c r="BF12" i="2"/>
  <c r="BC12" i="2"/>
  <c r="AZ12" i="2"/>
  <c r="AW12" i="2"/>
  <c r="AT12" i="2"/>
  <c r="AQ12" i="2"/>
  <c r="AN12" i="2"/>
  <c r="AK12" i="2"/>
  <c r="AH12" i="2"/>
  <c r="AE12" i="2"/>
  <c r="AB12" i="2"/>
  <c r="Y12" i="2"/>
  <c r="V12" i="2"/>
  <c r="S12" i="2"/>
  <c r="P12" i="2"/>
  <c r="M12" i="2" s="1"/>
  <c r="L12" i="2"/>
  <c r="F12" i="2" s="1"/>
  <c r="K12" i="2"/>
  <c r="E12" i="2" s="1"/>
  <c r="J12" i="2"/>
  <c r="DQ11" i="2"/>
  <c r="DN11" i="2"/>
  <c r="DK11" i="2"/>
  <c r="DH11" i="2"/>
  <c r="DE11" i="2"/>
  <c r="DB11" i="2"/>
  <c r="CY11" i="2"/>
  <c r="CV11" i="2"/>
  <c r="CS11" i="2"/>
  <c r="CP11" i="2"/>
  <c r="CM11" i="2"/>
  <c r="CJ11" i="2"/>
  <c r="CG11" i="2"/>
  <c r="CD11" i="2"/>
  <c r="CA11" i="2"/>
  <c r="BX11" i="2"/>
  <c r="BU11" i="2"/>
  <c r="BR11" i="2"/>
  <c r="BO11" i="2"/>
  <c r="BL11" i="2"/>
  <c r="BI11" i="2"/>
  <c r="BF11" i="2"/>
  <c r="BC11" i="2"/>
  <c r="AZ11" i="2"/>
  <c r="AW11" i="2"/>
  <c r="AT11" i="2"/>
  <c r="AQ11" i="2"/>
  <c r="AN11" i="2"/>
  <c r="AK11" i="2"/>
  <c r="AH11" i="2"/>
  <c r="AE11" i="2"/>
  <c r="AB11" i="2"/>
  <c r="Y11" i="2"/>
  <c r="V11" i="2"/>
  <c r="S11" i="2"/>
  <c r="P11" i="2"/>
  <c r="M11" i="2"/>
  <c r="G11" i="2" s="1"/>
  <c r="L11" i="2"/>
  <c r="F11" i="2" s="1"/>
  <c r="K11" i="2"/>
  <c r="E11" i="2" s="1"/>
  <c r="J11" i="2"/>
  <c r="DQ10" i="2"/>
  <c r="DN10" i="2"/>
  <c r="DK10" i="2"/>
  <c r="DH10" i="2"/>
  <c r="DE10" i="2"/>
  <c r="DB10" i="2"/>
  <c r="CY10" i="2"/>
  <c r="CV10" i="2"/>
  <c r="CS10" i="2"/>
  <c r="CP10" i="2"/>
  <c r="CM10" i="2"/>
  <c r="CJ10" i="2"/>
  <c r="CG10" i="2"/>
  <c r="CD10" i="2"/>
  <c r="CA10" i="2"/>
  <c r="BX10" i="2"/>
  <c r="BU10" i="2"/>
  <c r="BR10" i="2"/>
  <c r="BO10" i="2"/>
  <c r="BL10" i="2"/>
  <c r="BI10" i="2"/>
  <c r="BF10" i="2"/>
  <c r="BC10" i="2"/>
  <c r="AZ10" i="2"/>
  <c r="AW10" i="2"/>
  <c r="AT10" i="2"/>
  <c r="AQ10" i="2"/>
  <c r="AN10" i="2"/>
  <c r="AK10" i="2"/>
  <c r="AH10" i="2"/>
  <c r="AE10" i="2"/>
  <c r="AB10" i="2"/>
  <c r="Y10" i="2"/>
  <c r="V10" i="2"/>
  <c r="S10" i="2"/>
  <c r="M10" i="2" s="1"/>
  <c r="G10" i="2" s="1"/>
  <c r="P10" i="2"/>
  <c r="L10" i="2"/>
  <c r="F10" i="2" s="1"/>
  <c r="K10" i="2"/>
  <c r="J10" i="2"/>
  <c r="E10" i="2"/>
  <c r="DQ9" i="2"/>
  <c r="DN9" i="2"/>
  <c r="DK9" i="2"/>
  <c r="DH9" i="2"/>
  <c r="DE9" i="2"/>
  <c r="DB9" i="2"/>
  <c r="CY9" i="2"/>
  <c r="CV9" i="2"/>
  <c r="CS9" i="2"/>
  <c r="CP9" i="2"/>
  <c r="CM9" i="2"/>
  <c r="CJ9" i="2"/>
  <c r="CG9" i="2"/>
  <c r="CD9" i="2"/>
  <c r="CA9" i="2"/>
  <c r="BX9" i="2"/>
  <c r="BU9" i="2"/>
  <c r="BR9" i="2"/>
  <c r="BO9" i="2"/>
  <c r="BL9" i="2"/>
  <c r="BI9" i="2"/>
  <c r="BF9" i="2"/>
  <c r="BC9" i="2"/>
  <c r="AZ9" i="2"/>
  <c r="AW9" i="2"/>
  <c r="AT9" i="2"/>
  <c r="AQ9" i="2"/>
  <c r="AN9" i="2"/>
  <c r="AK9" i="2"/>
  <c r="AH9" i="2"/>
  <c r="AE9" i="2"/>
  <c r="AB9" i="2"/>
  <c r="Y9" i="2"/>
  <c r="V9" i="2"/>
  <c r="S9" i="2"/>
  <c r="P9" i="2"/>
  <c r="M9" i="2" s="1"/>
  <c r="L9" i="2"/>
  <c r="F9" i="2" s="1"/>
  <c r="K9" i="2"/>
  <c r="E9" i="2" s="1"/>
  <c r="J9" i="2"/>
  <c r="G9" i="2" s="1"/>
  <c r="DO8" i="2"/>
  <c r="DM8" i="2"/>
  <c r="DJ8" i="2"/>
  <c r="DG8" i="2"/>
  <c r="DF8" i="2"/>
  <c r="DH8" i="2" s="1"/>
  <c r="DF22" i="2" s="1"/>
  <c r="DC8" i="2"/>
  <c r="CX8" i="2"/>
  <c r="CW8" i="2"/>
  <c r="CY8" i="2" s="1"/>
  <c r="CU8" i="2"/>
  <c r="CT8" i="2"/>
  <c r="CV8" i="2" s="1"/>
  <c r="CT22" i="2" s="1"/>
  <c r="CQ8" i="2"/>
  <c r="CO8" i="2"/>
  <c r="CL8" i="2"/>
  <c r="CI8" i="2"/>
  <c r="CH8" i="2"/>
  <c r="CJ8" i="2" s="1"/>
  <c r="CH22" i="2" s="1"/>
  <c r="CE8" i="2"/>
  <c r="BZ8" i="2"/>
  <c r="BY8" i="2"/>
  <c r="BW8" i="2"/>
  <c r="BV8" i="2"/>
  <c r="BX8" i="2" s="1"/>
  <c r="BV22" i="2" s="1"/>
  <c r="BS8" i="2"/>
  <c r="BQ8" i="2"/>
  <c r="BN8" i="2"/>
  <c r="BK8" i="2"/>
  <c r="BJ8" i="2"/>
  <c r="BL8" i="2" s="1"/>
  <c r="BJ22" i="2" s="1"/>
  <c r="BG8" i="2"/>
  <c r="BB8" i="2"/>
  <c r="BA8" i="2"/>
  <c r="AY8" i="2"/>
  <c r="AX8" i="2"/>
  <c r="AZ8" i="2" s="1"/>
  <c r="AX22" i="2" s="1"/>
  <c r="AU8" i="2"/>
  <c r="AS8" i="2"/>
  <c r="AP8" i="2"/>
  <c r="AM8" i="2"/>
  <c r="AL8" i="2"/>
  <c r="AN8" i="2" s="1"/>
  <c r="AI8" i="2"/>
  <c r="AG8" i="2"/>
  <c r="AD8" i="2"/>
  <c r="AC8" i="2"/>
  <c r="AE8" i="2" s="1"/>
  <c r="AA8" i="2"/>
  <c r="Z8" i="2"/>
  <c r="AB8" i="2" s="1"/>
  <c r="Z22" i="2" s="1"/>
  <c r="W8" i="2"/>
  <c r="U8" i="2"/>
  <c r="R8" i="2"/>
  <c r="Q8" i="2"/>
  <c r="S8" i="2" s="1"/>
  <c r="O8" i="2"/>
  <c r="L8" i="2" s="1"/>
  <c r="F8" i="2" s="1"/>
  <c r="N8" i="2"/>
  <c r="I8" i="2"/>
  <c r="E8" i="16"/>
  <c r="J6" i="16"/>
  <c r="AT16" i="2" l="1"/>
  <c r="AT16" i="7" s="1"/>
  <c r="AT18" i="7" s="1"/>
  <c r="AT17" i="2"/>
  <c r="AT19" i="7" s="1"/>
  <c r="BC16" i="2"/>
  <c r="BC16" i="7" s="1"/>
  <c r="BC17" i="2"/>
  <c r="BC19" i="7" s="1"/>
  <c r="CP16" i="2"/>
  <c r="CP16" i="7" s="1"/>
  <c r="CP18" i="7" s="1"/>
  <c r="CP17" i="2"/>
  <c r="CP19" i="7" s="1"/>
  <c r="CY16" i="2"/>
  <c r="CY16" i="7" s="1"/>
  <c r="CY17" i="2"/>
  <c r="CY19" i="7" s="1"/>
  <c r="CV21" i="7"/>
  <c r="AW16" i="8"/>
  <c r="AW17" i="7" s="1"/>
  <c r="AW17" i="8"/>
  <c r="AW20" i="7" s="1"/>
  <c r="CV16" i="8"/>
  <c r="CV17" i="7" s="1"/>
  <c r="CV17" i="8"/>
  <c r="CV20" i="7" s="1"/>
  <c r="AL22" i="2"/>
  <c r="BC8" i="2"/>
  <c r="BA22" i="2" s="1"/>
  <c r="P16" i="7"/>
  <c r="AE17" i="8"/>
  <c r="AE20" i="7" s="1"/>
  <c r="AE16" i="8"/>
  <c r="AE17" i="7" s="1"/>
  <c r="BI16" i="8"/>
  <c r="BI17" i="7" s="1"/>
  <c r="BI17" i="8"/>
  <c r="BI20" i="7" s="1"/>
  <c r="S17" i="2"/>
  <c r="S19" i="7" s="1"/>
  <c r="S21" i="7" s="1"/>
  <c r="S16" i="2"/>
  <c r="S16" i="7" s="1"/>
  <c r="BF16" i="2"/>
  <c r="BF16" i="7" s="1"/>
  <c r="BF17" i="2"/>
  <c r="BF19" i="7" s="1"/>
  <c r="DB16" i="2"/>
  <c r="DB16" i="7" s="1"/>
  <c r="DB17" i="2"/>
  <c r="DB19" i="7" s="1"/>
  <c r="AZ16" i="8"/>
  <c r="AZ17" i="7" s="1"/>
  <c r="AZ17" i="8"/>
  <c r="AZ20" i="7" s="1"/>
  <c r="AZ21" i="7" s="1"/>
  <c r="G14" i="8"/>
  <c r="P8" i="2"/>
  <c r="CA8" i="2"/>
  <c r="V16" i="2"/>
  <c r="V16" i="7" s="1"/>
  <c r="V18" i="7" s="1"/>
  <c r="V17" i="2"/>
  <c r="V19" i="7" s="1"/>
  <c r="AE16" i="2"/>
  <c r="AE16" i="7" s="1"/>
  <c r="AE18" i="7" s="1"/>
  <c r="AE17" i="2"/>
  <c r="AE19" i="7" s="1"/>
  <c r="AE21" i="7" s="1"/>
  <c r="AW18" i="7"/>
  <c r="BR16" i="2"/>
  <c r="BR16" i="7" s="1"/>
  <c r="BR17" i="2"/>
  <c r="BR19" i="7" s="1"/>
  <c r="CA16" i="2"/>
  <c r="CA16" i="7" s="1"/>
  <c r="CA17" i="2"/>
  <c r="CA19" i="7" s="1"/>
  <c r="CA21" i="7" s="1"/>
  <c r="DN16" i="2"/>
  <c r="DN16" i="7" s="1"/>
  <c r="DN17" i="2"/>
  <c r="DN19" i="7" s="1"/>
  <c r="P19" i="7"/>
  <c r="BG22" i="8"/>
  <c r="G9" i="8"/>
  <c r="G10" i="8"/>
  <c r="DB17" i="8"/>
  <c r="DB20" i="7" s="1"/>
  <c r="DB16" i="8"/>
  <c r="DB17" i="7" s="1"/>
  <c r="AC22" i="2"/>
  <c r="J16" i="2"/>
  <c r="J17" i="2"/>
  <c r="DN16" i="8"/>
  <c r="DN17" i="7" s="1"/>
  <c r="DN17" i="8"/>
  <c r="DN20" i="7" s="1"/>
  <c r="Q22" i="2"/>
  <c r="G12" i="2"/>
  <c r="F13" i="2"/>
  <c r="AH16" i="2"/>
  <c r="AH16" i="7" s="1"/>
  <c r="AH17" i="2"/>
  <c r="AH19" i="7" s="1"/>
  <c r="AH21" i="7" s="1"/>
  <c r="BI18" i="7"/>
  <c r="CD16" i="2"/>
  <c r="CD16" i="7" s="1"/>
  <c r="CD18" i="7" s="1"/>
  <c r="CD17" i="2"/>
  <c r="CD19" i="7" s="1"/>
  <c r="L8" i="8"/>
  <c r="F8" i="8" s="1"/>
  <c r="BF16" i="8"/>
  <c r="BF17" i="7" s="1"/>
  <c r="BF17" i="8"/>
  <c r="BF20" i="7" s="1"/>
  <c r="CW22" i="2"/>
  <c r="AZ18" i="7"/>
  <c r="CV18" i="7"/>
  <c r="DL22" i="8"/>
  <c r="AB16" i="8"/>
  <c r="AB17" i="7" s="1"/>
  <c r="AB18" i="7" s="1"/>
  <c r="AB17" i="8"/>
  <c r="AB20" i="7" s="1"/>
  <c r="AB21" i="7" s="1"/>
  <c r="BR17" i="8"/>
  <c r="BR20" i="7" s="1"/>
  <c r="BR16" i="8"/>
  <c r="BR17" i="7" s="1"/>
  <c r="DE16" i="8"/>
  <c r="DE17" i="7" s="1"/>
  <c r="DE18" i="7" s="1"/>
  <c r="DE17" i="8"/>
  <c r="DE20" i="7" s="1"/>
  <c r="T8" i="2"/>
  <c r="V8" i="2" s="1"/>
  <c r="T22" i="2" s="1"/>
  <c r="AR8" i="2"/>
  <c r="AT8" i="2" s="1"/>
  <c r="AR22" i="2" s="1"/>
  <c r="BP8" i="2"/>
  <c r="BR8" i="2" s="1"/>
  <c r="BP22" i="2" s="1"/>
  <c r="CN8" i="2"/>
  <c r="CP8" i="2" s="1"/>
  <c r="CN22" i="2" s="1"/>
  <c r="DL8" i="2"/>
  <c r="DN8" i="2" s="1"/>
  <c r="DL22" i="2" s="1"/>
  <c r="AQ13" i="2"/>
  <c r="M13" i="2" s="1"/>
  <c r="G13" i="2" s="1"/>
  <c r="BO13" i="2"/>
  <c r="CM13" i="2"/>
  <c r="DK13" i="2"/>
  <c r="U15" i="2"/>
  <c r="V15" i="2" s="1"/>
  <c r="BE15" i="2"/>
  <c r="BF15" i="2" s="1"/>
  <c r="CC15" i="2"/>
  <c r="CD15" i="2" s="1"/>
  <c r="DA15" i="2"/>
  <c r="DB15" i="2" s="1"/>
  <c r="AM8" i="8"/>
  <c r="AN8" i="8" s="1"/>
  <c r="AU8" i="8"/>
  <c r="AW8" i="8" s="1"/>
  <c r="AU22" i="8" s="1"/>
  <c r="AN13" i="8"/>
  <c r="CY13" i="8"/>
  <c r="AH16" i="8"/>
  <c r="AH17" i="7" s="1"/>
  <c r="AT17" i="8"/>
  <c r="AT20" i="7" s="1"/>
  <c r="AF8" i="7"/>
  <c r="BD8" i="7"/>
  <c r="CS8" i="7"/>
  <c r="N13" i="7"/>
  <c r="P9" i="7"/>
  <c r="Y13" i="7"/>
  <c r="AG15" i="7"/>
  <c r="AG8" i="7"/>
  <c r="CC15" i="7"/>
  <c r="CC8" i="7"/>
  <c r="CD8" i="7" s="1"/>
  <c r="CD13" i="7"/>
  <c r="Y17" i="2"/>
  <c r="Y19" i="7" s="1"/>
  <c r="AW17" i="2"/>
  <c r="AW19" i="7" s="1"/>
  <c r="AW21" i="7" s="1"/>
  <c r="BU17" i="2"/>
  <c r="BU19" i="7" s="1"/>
  <c r="BU21" i="7" s="1"/>
  <c r="CS17" i="2"/>
  <c r="CS19" i="7" s="1"/>
  <c r="DQ17" i="2"/>
  <c r="DQ19" i="7" s="1"/>
  <c r="AQ13" i="8"/>
  <c r="BX16" i="8"/>
  <c r="BX17" i="7" s="1"/>
  <c r="BX18" i="7" s="1"/>
  <c r="AP15" i="8"/>
  <c r="AQ15" i="8" s="1"/>
  <c r="CL15" i="8"/>
  <c r="CM15" i="8" s="1"/>
  <c r="AK16" i="8"/>
  <c r="AK17" i="7" s="1"/>
  <c r="AK18" i="7" s="1"/>
  <c r="P17" i="8"/>
  <c r="CD17" i="8"/>
  <c r="CD20" i="7" s="1"/>
  <c r="DH17" i="8"/>
  <c r="DH20" i="7" s="1"/>
  <c r="DH21" i="7" s="1"/>
  <c r="Y8" i="7"/>
  <c r="L9" i="7"/>
  <c r="F9" i="7" s="1"/>
  <c r="BC13" i="7"/>
  <c r="BA8" i="7"/>
  <c r="BC8" i="7" s="1"/>
  <c r="BJ13" i="7"/>
  <c r="BL9" i="7"/>
  <c r="BH15" i="8"/>
  <c r="BI15" i="8" s="1"/>
  <c r="DD15" i="8"/>
  <c r="DE15" i="8" s="1"/>
  <c r="BU16" i="8"/>
  <c r="BU17" i="7" s="1"/>
  <c r="BU18" i="7" s="1"/>
  <c r="V17" i="8"/>
  <c r="V20" i="7" s="1"/>
  <c r="CG17" i="8"/>
  <c r="CG20" i="7" s="1"/>
  <c r="S13" i="7"/>
  <c r="Q8" i="7"/>
  <c r="S8" i="7" s="1"/>
  <c r="AS15" i="7"/>
  <c r="AS8" i="7"/>
  <c r="CO15" i="7"/>
  <c r="CO8" i="7"/>
  <c r="Z8" i="8"/>
  <c r="AB8" i="8" s="1"/>
  <c r="Z22" i="8" s="1"/>
  <c r="DK17" i="8"/>
  <c r="DK20" i="7" s="1"/>
  <c r="AD15" i="8"/>
  <c r="AE15" i="8" s="1"/>
  <c r="CA16" i="8"/>
  <c r="CA17" i="7" s="1"/>
  <c r="Y17" i="8"/>
  <c r="Y20" i="7" s="1"/>
  <c r="DQ17" i="8"/>
  <c r="DQ20" i="7" s="1"/>
  <c r="AV8" i="7"/>
  <c r="Z13" i="7"/>
  <c r="AB9" i="7"/>
  <c r="BM13" i="7"/>
  <c r="BO9" i="7"/>
  <c r="BV13" i="7"/>
  <c r="BX9" i="7"/>
  <c r="J13" i="7"/>
  <c r="H8" i="2"/>
  <c r="AF8" i="2"/>
  <c r="AH8" i="2" s="1"/>
  <c r="AF22" i="2" s="1"/>
  <c r="BD8" i="2"/>
  <c r="BF8" i="2" s="1"/>
  <c r="BD22" i="2" s="1"/>
  <c r="CB8" i="2"/>
  <c r="CD8" i="2" s="1"/>
  <c r="CB22" i="2" s="1"/>
  <c r="CZ8" i="2"/>
  <c r="DB8" i="2" s="1"/>
  <c r="CZ22" i="2" s="1"/>
  <c r="J13" i="8"/>
  <c r="BC13" i="8"/>
  <c r="CJ13" i="8"/>
  <c r="CS13" i="8"/>
  <c r="S16" i="8"/>
  <c r="S17" i="7" s="1"/>
  <c r="DK16" i="8"/>
  <c r="DK17" i="7" s="1"/>
  <c r="CP17" i="8"/>
  <c r="CP20" i="7" s="1"/>
  <c r="I15" i="7"/>
  <c r="J15" i="7" s="1"/>
  <c r="I8" i="7"/>
  <c r="S9" i="7"/>
  <c r="BE15" i="7"/>
  <c r="BE8" i="7"/>
  <c r="F10" i="7"/>
  <c r="M14" i="2"/>
  <c r="G14" i="2" s="1"/>
  <c r="AK17" i="2"/>
  <c r="AK19" i="7" s="1"/>
  <c r="AK21" i="7" s="1"/>
  <c r="BI17" i="2"/>
  <c r="BI19" i="7" s="1"/>
  <c r="BI21" i="7" s="1"/>
  <c r="CG17" i="2"/>
  <c r="CG19" i="7" s="1"/>
  <c r="CG21" i="7" s="1"/>
  <c r="DE17" i="2"/>
  <c r="DE19" i="7" s="1"/>
  <c r="DE21" i="7" s="1"/>
  <c r="AX22" i="8"/>
  <c r="BV22" i="8"/>
  <c r="CT22" i="8"/>
  <c r="L13" i="8"/>
  <c r="F13" i="8" s="1"/>
  <c r="CM13" i="8"/>
  <c r="BL17" i="8"/>
  <c r="BL20" i="7" s="1"/>
  <c r="BL21" i="7" s="1"/>
  <c r="AE13" i="7"/>
  <c r="AC8" i="7"/>
  <c r="AE8" i="7" s="1"/>
  <c r="AL13" i="7"/>
  <c r="AN9" i="7"/>
  <c r="CA9" i="7"/>
  <c r="CH13" i="7"/>
  <c r="CJ9" i="7"/>
  <c r="U15" i="7"/>
  <c r="V15" i="7" s="1"/>
  <c r="U8" i="7"/>
  <c r="BQ15" i="7"/>
  <c r="BQ8" i="7"/>
  <c r="DE13" i="7"/>
  <c r="DM15" i="7"/>
  <c r="DM8" i="7"/>
  <c r="K13" i="8"/>
  <c r="E13" i="8" s="1"/>
  <c r="E25" i="8" s="1"/>
  <c r="BO17" i="8"/>
  <c r="BO20" i="7" s="1"/>
  <c r="J8" i="7"/>
  <c r="AQ9" i="7"/>
  <c r="AO13" i="7"/>
  <c r="AX13" i="7"/>
  <c r="AZ9" i="7"/>
  <c r="CT13" i="7"/>
  <c r="CV9" i="7"/>
  <c r="DA8" i="7"/>
  <c r="T13" i="7"/>
  <c r="AJ13" i="7"/>
  <c r="AR13" i="7"/>
  <c r="BH13" i="7"/>
  <c r="BI13" i="7" s="1"/>
  <c r="BP13" i="7"/>
  <c r="CF13" i="7"/>
  <c r="CG13" i="7" s="1"/>
  <c r="CN13" i="7"/>
  <c r="DD13" i="7"/>
  <c r="DL13" i="7"/>
  <c r="S10" i="7"/>
  <c r="K11" i="7"/>
  <c r="E11" i="7" s="1"/>
  <c r="V11" i="7"/>
  <c r="M11" i="7" s="1"/>
  <c r="G11" i="7" s="1"/>
  <c r="L12" i="7"/>
  <c r="F12" i="7" s="1"/>
  <c r="BY13" i="7"/>
  <c r="E14" i="7"/>
  <c r="J14" i="7"/>
  <c r="G14" i="7" s="1"/>
  <c r="AE15" i="7"/>
  <c r="BU15" i="7"/>
  <c r="CP15" i="7"/>
  <c r="DB15" i="7"/>
  <c r="BX15" i="7"/>
  <c r="M24" i="7"/>
  <c r="G22" i="7"/>
  <c r="L11" i="7"/>
  <c r="BU12" i="7"/>
  <c r="CM12" i="7"/>
  <c r="CW13" i="7"/>
  <c r="AQ15" i="7"/>
  <c r="CZ13" i="7"/>
  <c r="AH15" i="7"/>
  <c r="BC15" i="7"/>
  <c r="CS15" i="7"/>
  <c r="DN15" i="7"/>
  <c r="G24" i="7"/>
  <c r="O13" i="7"/>
  <c r="AE9" i="7"/>
  <c r="AU13" i="7"/>
  <c r="BC9" i="7"/>
  <c r="BK13" i="7"/>
  <c r="BS13" i="7"/>
  <c r="CI13" i="7"/>
  <c r="CS13" i="7"/>
  <c r="DG13" i="7"/>
  <c r="DH13" i="7" s="1"/>
  <c r="DO13" i="7"/>
  <c r="J10" i="7"/>
  <c r="BO15" i="7"/>
  <c r="DH9" i="7"/>
  <c r="DK10" i="7"/>
  <c r="DN11" i="7"/>
  <c r="AW12" i="7"/>
  <c r="M12" i="7" s="1"/>
  <c r="G12" i="7" s="1"/>
  <c r="BO12" i="7"/>
  <c r="Y15" i="7"/>
  <c r="AT15" i="7"/>
  <c r="BF15" i="7"/>
  <c r="CA15" i="7"/>
  <c r="DQ15" i="7"/>
  <c r="AB15" i="7"/>
  <c r="CM13" i="7"/>
  <c r="DK13" i="7"/>
  <c r="K10" i="7"/>
  <c r="E10" i="7" s="1"/>
  <c r="AQ10" i="7"/>
  <c r="AT11" i="7"/>
  <c r="CM15" i="7"/>
  <c r="F11" i="7"/>
  <c r="AN15" i="7"/>
  <c r="AW15" i="7"/>
  <c r="BR15" i="7"/>
  <c r="CD15" i="7"/>
  <c r="CY15" i="7"/>
  <c r="CM9" i="7"/>
  <c r="DK9" i="7"/>
  <c r="P10" i="7"/>
  <c r="K12" i="7"/>
  <c r="E12" i="7" s="1"/>
  <c r="S15" i="7"/>
  <c r="DK15" i="7"/>
  <c r="AE24" i="7"/>
  <c r="L14" i="7"/>
  <c r="F14" i="7" s="1"/>
  <c r="AT13" i="7" l="1"/>
  <c r="AR8" i="7"/>
  <c r="AT8" i="7" s="1"/>
  <c r="AZ13" i="7"/>
  <c r="AX8" i="7"/>
  <c r="AZ8" i="7" s="1"/>
  <c r="AX28" i="7" s="1"/>
  <c r="CJ16" i="8"/>
  <c r="CJ17" i="8"/>
  <c r="CJ20" i="7" s="1"/>
  <c r="CJ21" i="7" s="1"/>
  <c r="Y21" i="7"/>
  <c r="M9" i="7"/>
  <c r="G9" i="7" s="1"/>
  <c r="CY17" i="8"/>
  <c r="CY20" i="7" s="1"/>
  <c r="CY16" i="8"/>
  <c r="DK17" i="2"/>
  <c r="DK19" i="7" s="1"/>
  <c r="DK21" i="7" s="1"/>
  <c r="DK16" i="2"/>
  <c r="J19" i="7"/>
  <c r="CB22" i="8"/>
  <c r="DN21" i="7"/>
  <c r="DO22" i="8"/>
  <c r="AF22" i="8"/>
  <c r="S18" i="7"/>
  <c r="BM22" i="8"/>
  <c r="AW13" i="7"/>
  <c r="AU8" i="7"/>
  <c r="AW8" i="7" s="1"/>
  <c r="AU28" i="7" s="1"/>
  <c r="AJ15" i="7"/>
  <c r="AK15" i="7" s="1"/>
  <c r="AJ8" i="7"/>
  <c r="AK8" i="7" s="1"/>
  <c r="AI28" i="7" s="1"/>
  <c r="AQ13" i="7"/>
  <c r="AO8" i="7"/>
  <c r="AQ8" i="7" s="1"/>
  <c r="CJ13" i="7"/>
  <c r="CH8" i="7"/>
  <c r="BC17" i="8"/>
  <c r="BC20" i="7" s="1"/>
  <c r="BC16" i="8"/>
  <c r="DF22" i="8"/>
  <c r="P13" i="7"/>
  <c r="K13" i="7"/>
  <c r="E13" i="7" s="1"/>
  <c r="N8" i="7"/>
  <c r="AN16" i="8"/>
  <c r="AN17" i="7" s="1"/>
  <c r="AN18" i="7" s="1"/>
  <c r="AN17" i="8"/>
  <c r="AN20" i="7" s="1"/>
  <c r="AN21" i="7" s="1"/>
  <c r="CM17" i="2"/>
  <c r="CM19" i="7" s="1"/>
  <c r="CM21" i="7" s="1"/>
  <c r="CM16" i="2"/>
  <c r="W22" i="2"/>
  <c r="DI22" i="8"/>
  <c r="J16" i="7"/>
  <c r="DN18" i="7"/>
  <c r="DC22" i="8"/>
  <c r="BD22" i="8"/>
  <c r="CP21" i="7"/>
  <c r="M10" i="7"/>
  <c r="G10" i="7" s="1"/>
  <c r="DQ13" i="7"/>
  <c r="DO8" i="7"/>
  <c r="DQ8" i="7" s="1"/>
  <c r="DN13" i="7"/>
  <c r="DL8" i="7"/>
  <c r="DN8" i="7" s="1"/>
  <c r="DL28" i="7" s="1"/>
  <c r="V13" i="7"/>
  <c r="T8" i="7"/>
  <c r="V8" i="7" s="1"/>
  <c r="CM17" i="8"/>
  <c r="CM20" i="7" s="1"/>
  <c r="CM16" i="8"/>
  <c r="J17" i="8"/>
  <c r="J16" i="8"/>
  <c r="BL13" i="7"/>
  <c r="BJ8" i="7"/>
  <c r="P20" i="7"/>
  <c r="BJ22" i="8"/>
  <c r="BO17" i="2"/>
  <c r="BO19" i="7" s="1"/>
  <c r="BO21" i="7" s="1"/>
  <c r="BO16" i="2"/>
  <c r="AH18" i="7"/>
  <c r="CZ22" i="8"/>
  <c r="V21" i="7"/>
  <c r="CN22" i="8"/>
  <c r="DB21" i="7"/>
  <c r="AC22" i="8"/>
  <c r="AR22" i="8"/>
  <c r="DG15" i="7"/>
  <c r="DH15" i="7" s="1"/>
  <c r="DG8" i="7"/>
  <c r="DH8" i="7" s="1"/>
  <c r="DF28" i="7" s="1"/>
  <c r="L13" i="7"/>
  <c r="F13" i="7" s="1"/>
  <c r="O15" i="7"/>
  <c r="P15" i="7" s="1"/>
  <c r="O8" i="7"/>
  <c r="DD15" i="7"/>
  <c r="DE15" i="7" s="1"/>
  <c r="DD8" i="7"/>
  <c r="DE8" i="7" s="1"/>
  <c r="DC28" i="7" s="1"/>
  <c r="BX13" i="7"/>
  <c r="BV8" i="7"/>
  <c r="BX8" i="7" s="1"/>
  <c r="BV28" i="7" s="1"/>
  <c r="N22" i="8"/>
  <c r="AQ17" i="2"/>
  <c r="AQ19" i="7" s="1"/>
  <c r="AQ16" i="2"/>
  <c r="T22" i="8"/>
  <c r="Q22" i="8"/>
  <c r="DB18" i="7"/>
  <c r="K8" i="8"/>
  <c r="E8" i="8" s="1"/>
  <c r="DB13" i="7"/>
  <c r="CZ8" i="7"/>
  <c r="DB8" i="7" s="1"/>
  <c r="CZ28" i="7" s="1"/>
  <c r="CP13" i="7"/>
  <c r="CN8" i="7"/>
  <c r="CP8" i="7" s="1"/>
  <c r="CN28" i="7" s="1"/>
  <c r="AN13" i="7"/>
  <c r="AL8" i="7"/>
  <c r="AN8" i="7" s="1"/>
  <c r="AL28" i="7" s="1"/>
  <c r="DQ21" i="7"/>
  <c r="BF8" i="7"/>
  <c r="DC22" i="2"/>
  <c r="CA18" i="7"/>
  <c r="BY22" i="2"/>
  <c r="M8" i="8"/>
  <c r="CE22" i="2"/>
  <c r="BC21" i="7"/>
  <c r="CI15" i="7"/>
  <c r="CJ15" i="7" s="1"/>
  <c r="CI8" i="7"/>
  <c r="CA13" i="7"/>
  <c r="BY8" i="7"/>
  <c r="CA8" i="7" s="1"/>
  <c r="BY28" i="7" s="1"/>
  <c r="CF15" i="7"/>
  <c r="CG15" i="7" s="1"/>
  <c r="CF8" i="7"/>
  <c r="CG8" i="7" s="1"/>
  <c r="CE28" i="7" s="1"/>
  <c r="AC28" i="7"/>
  <c r="BO13" i="7"/>
  <c r="BM8" i="7"/>
  <c r="BO8" i="7" s="1"/>
  <c r="AK13" i="7"/>
  <c r="AH8" i="7"/>
  <c r="AF28" i="7" s="1"/>
  <c r="DO22" i="2"/>
  <c r="BS22" i="8"/>
  <c r="CD21" i="7"/>
  <c r="CB28" i="7" s="1"/>
  <c r="W22" i="8"/>
  <c r="BR21" i="7"/>
  <c r="N22" i="2"/>
  <c r="M8" i="2"/>
  <c r="CQ22" i="2"/>
  <c r="BF21" i="7"/>
  <c r="AI22" i="2"/>
  <c r="BU13" i="7"/>
  <c r="BS8" i="7"/>
  <c r="BU8" i="7" s="1"/>
  <c r="BS28" i="7" s="1"/>
  <c r="CY13" i="7"/>
  <c r="CW8" i="7"/>
  <c r="CY8" i="7" s="1"/>
  <c r="BR13" i="7"/>
  <c r="BP8" i="7"/>
  <c r="BR8" i="7" s="1"/>
  <c r="BP28" i="7" s="1"/>
  <c r="CV13" i="7"/>
  <c r="CT8" i="7"/>
  <c r="CV8" i="7" s="1"/>
  <c r="CT28" i="7" s="1"/>
  <c r="Q28" i="7"/>
  <c r="BG22" i="2"/>
  <c r="M17" i="2"/>
  <c r="G17" i="2" s="1"/>
  <c r="BR18" i="7"/>
  <c r="K8" i="2"/>
  <c r="E8" i="2" s="1"/>
  <c r="BY22" i="8"/>
  <c r="BF18" i="7"/>
  <c r="M16" i="2"/>
  <c r="G16" i="2" s="1"/>
  <c r="AT21" i="7"/>
  <c r="BK15" i="7"/>
  <c r="BL15" i="7" s="1"/>
  <c r="BK8" i="7"/>
  <c r="BH8" i="7"/>
  <c r="BI8" i="7" s="1"/>
  <c r="BG28" i="7" s="1"/>
  <c r="BH15" i="7"/>
  <c r="BI15" i="7" s="1"/>
  <c r="CS17" i="8"/>
  <c r="CS20" i="7" s="1"/>
  <c r="CS21" i="7" s="1"/>
  <c r="CS16" i="8"/>
  <c r="J8" i="2"/>
  <c r="AB13" i="7"/>
  <c r="Z8" i="7"/>
  <c r="AB8" i="7" s="1"/>
  <c r="Z28" i="7" s="1"/>
  <c r="W28" i="7"/>
  <c r="AQ17" i="8"/>
  <c r="AQ20" i="7" s="1"/>
  <c r="AQ16" i="8"/>
  <c r="M13" i="8"/>
  <c r="G13" i="8" s="1"/>
  <c r="BS22" i="2"/>
  <c r="AI22" i="8"/>
  <c r="M19" i="7"/>
  <c r="P21" i="7"/>
  <c r="AU22" i="2"/>
  <c r="BP22" i="8"/>
  <c r="P18" i="7"/>
  <c r="CE22" i="8"/>
  <c r="CY21" i="7"/>
  <c r="CS17" i="7" l="1"/>
  <c r="CS18" i="7" s="1"/>
  <c r="CQ28" i="7" s="1"/>
  <c r="CQ22" i="8"/>
  <c r="G8" i="8"/>
  <c r="BO16" i="7"/>
  <c r="BO18" i="7" s="1"/>
  <c r="BM22" i="2"/>
  <c r="J17" i="7"/>
  <c r="H22" i="8"/>
  <c r="DO28" i="7"/>
  <c r="DK16" i="7"/>
  <c r="DK18" i="7" s="1"/>
  <c r="DI28" i="7" s="1"/>
  <c r="DI22" i="2"/>
  <c r="CJ17" i="7"/>
  <c r="CJ18" i="7" s="1"/>
  <c r="CH22" i="8"/>
  <c r="AQ17" i="7"/>
  <c r="M17" i="7" s="1"/>
  <c r="AO22" i="8"/>
  <c r="AQ16" i="7"/>
  <c r="AO22" i="2"/>
  <c r="J20" i="7"/>
  <c r="M13" i="7"/>
  <c r="G13" i="7" s="1"/>
  <c r="AQ21" i="7"/>
  <c r="M21" i="7" s="1"/>
  <c r="CM17" i="7"/>
  <c r="CK22" i="8"/>
  <c r="CY17" i="7"/>
  <c r="CY18" i="7" s="1"/>
  <c r="CW22" i="8"/>
  <c r="CW28" i="7"/>
  <c r="K22" i="2"/>
  <c r="M17" i="8"/>
  <c r="G17" i="8" s="1"/>
  <c r="CM16" i="7"/>
  <c r="CM18" i="7" s="1"/>
  <c r="CK28" i="7" s="1"/>
  <c r="CK22" i="2"/>
  <c r="BC17" i="7"/>
  <c r="BC18" i="7" s="1"/>
  <c r="BA28" i="7" s="1"/>
  <c r="BA22" i="8"/>
  <c r="AR28" i="7"/>
  <c r="BD28" i="7"/>
  <c r="L8" i="7"/>
  <c r="F8" i="7" s="1"/>
  <c r="M20" i="7"/>
  <c r="T28" i="7"/>
  <c r="BM28" i="7"/>
  <c r="BL8" i="7"/>
  <c r="BJ28" i="7" s="1"/>
  <c r="M16" i="8"/>
  <c r="G16" i="8" s="1"/>
  <c r="CJ8" i="7"/>
  <c r="CH28" i="7" s="1"/>
  <c r="H22" i="2"/>
  <c r="G8" i="2"/>
  <c r="E22" i="2" s="1"/>
  <c r="P8" i="7"/>
  <c r="K8" i="7"/>
  <c r="E8" i="7" s="1"/>
  <c r="G19" i="7"/>
  <c r="AL22" i="8"/>
  <c r="G17" i="7" l="1"/>
  <c r="N28" i="7"/>
  <c r="M8" i="7"/>
  <c r="G20" i="7"/>
  <c r="J21" i="7"/>
  <c r="G21" i="7" s="1"/>
  <c r="AQ18" i="7"/>
  <c r="M16" i="7"/>
  <c r="G16" i="7" s="1"/>
  <c r="J18" i="7"/>
  <c r="E22" i="8"/>
  <c r="K22" i="8"/>
  <c r="G8" i="7" l="1"/>
  <c r="M18" i="7"/>
  <c r="K28" i="7" s="1"/>
  <c r="AO28" i="7"/>
  <c r="G18" i="7"/>
  <c r="H28" i="7"/>
  <c r="E28" i="7" l="1"/>
</calcChain>
</file>

<file path=xl/sharedStrings.xml><?xml version="1.0" encoding="utf-8"?>
<sst xmlns="http://schemas.openxmlformats.org/spreadsheetml/2006/main" count="1136" uniqueCount="311">
  <si>
    <t>委託種別</t>
    <rPh sb="0" eb="2">
      <t>イタク</t>
    </rPh>
    <rPh sb="2" eb="4">
      <t>シュベツ</t>
    </rPh>
    <phoneticPr fontId="1"/>
  </si>
  <si>
    <t>総額</t>
    <rPh sb="0" eb="2">
      <t>ソウガク</t>
    </rPh>
    <phoneticPr fontId="1"/>
  </si>
  <si>
    <t>物品費</t>
    <rPh sb="0" eb="2">
      <t>ブッピン</t>
    </rPh>
    <rPh sb="2" eb="3">
      <t>ヒ</t>
    </rPh>
    <phoneticPr fontId="1"/>
  </si>
  <si>
    <t>旅費</t>
    <rPh sb="0" eb="2">
      <t>リョヒ</t>
    </rPh>
    <phoneticPr fontId="1"/>
  </si>
  <si>
    <t>人件費・謝金</t>
    <rPh sb="0" eb="3">
      <t>ジンケンヒ</t>
    </rPh>
    <rPh sb="4" eb="6">
      <t>シャキン</t>
    </rPh>
    <phoneticPr fontId="1"/>
  </si>
  <si>
    <t>その他</t>
    <rPh sb="2" eb="3">
      <t>タ</t>
    </rPh>
    <phoneticPr fontId="1"/>
  </si>
  <si>
    <t>契約額</t>
    <rPh sb="0" eb="3">
      <t>ケイヤクガク</t>
    </rPh>
    <phoneticPr fontId="1"/>
  </si>
  <si>
    <t>支出額</t>
    <rPh sb="0" eb="3">
      <t>シシュツガク</t>
    </rPh>
    <phoneticPr fontId="1"/>
  </si>
  <si>
    <t>返還額</t>
    <rPh sb="0" eb="3">
      <t>ヘンカンガク</t>
    </rPh>
    <phoneticPr fontId="1"/>
  </si>
  <si>
    <t>繰越額</t>
    <rPh sb="0" eb="3">
      <t>クリコシガク</t>
    </rPh>
    <phoneticPr fontId="1"/>
  </si>
  <si>
    <t>自己充当額</t>
    <rPh sb="0" eb="2">
      <t>ジコ</t>
    </rPh>
    <rPh sb="2" eb="4">
      <t>ジュウトウ</t>
    </rPh>
    <rPh sb="4" eb="5">
      <t>ガク</t>
    </rPh>
    <phoneticPr fontId="1"/>
  </si>
  <si>
    <t>直接経費</t>
    <rPh sb="0" eb="2">
      <t>チョクセツ</t>
    </rPh>
    <rPh sb="2" eb="4">
      <t>ケイヒ</t>
    </rPh>
    <phoneticPr fontId="1"/>
  </si>
  <si>
    <t>間接経費</t>
    <rPh sb="0" eb="2">
      <t>カンセツ</t>
    </rPh>
    <rPh sb="2" eb="4">
      <t>ケイヒ</t>
    </rPh>
    <phoneticPr fontId="1"/>
  </si>
  <si>
    <t>合計</t>
    <rPh sb="0" eb="2">
      <t>ゴウケイ</t>
    </rPh>
    <phoneticPr fontId="1"/>
  </si>
  <si>
    <t xml:space="preserve">差引 </t>
    <rPh sb="0" eb="2">
      <t>サシヒ</t>
    </rPh>
    <phoneticPr fontId="1"/>
  </si>
  <si>
    <t>備考欄</t>
    <rPh sb="0" eb="3">
      <t>ビコウラン</t>
    </rPh>
    <phoneticPr fontId="1"/>
  </si>
  <si>
    <t>差額</t>
    <rPh sb="0" eb="2">
      <t>サガク</t>
    </rPh>
    <phoneticPr fontId="1"/>
  </si>
  <si>
    <t>差引額</t>
    <rPh sb="0" eb="3">
      <t>サシヒキガク</t>
    </rPh>
    <phoneticPr fontId="1"/>
  </si>
  <si>
    <t>課題管理番号</t>
    <rPh sb="0" eb="2">
      <t>カダイ</t>
    </rPh>
    <rPh sb="2" eb="4">
      <t>カンリ</t>
    </rPh>
    <rPh sb="4" eb="6">
      <t>バンゴウ</t>
    </rPh>
    <phoneticPr fontId="1"/>
  </si>
  <si>
    <t>再委託費合計</t>
    <rPh sb="0" eb="4">
      <t>サイイタクヒ</t>
    </rPh>
    <rPh sb="4" eb="6">
      <t>ゴウケイ</t>
    </rPh>
    <phoneticPr fontId="1"/>
  </si>
  <si>
    <t>（単位：円）</t>
    <rPh sb="1" eb="3">
      <t>タンイ</t>
    </rPh>
    <rPh sb="4" eb="5">
      <t>エン</t>
    </rPh>
    <phoneticPr fontId="1"/>
  </si>
  <si>
    <t>直接契約分（研究開発代表機関）</t>
    <rPh sb="0" eb="2">
      <t>チョクセツ</t>
    </rPh>
    <rPh sb="2" eb="5">
      <t>ケイヤクブン</t>
    </rPh>
    <rPh sb="6" eb="8">
      <t>ケンキュウ</t>
    </rPh>
    <rPh sb="8" eb="10">
      <t>カイハツ</t>
    </rPh>
    <rPh sb="10" eb="12">
      <t>ダイヒョウ</t>
    </rPh>
    <rPh sb="12" eb="14">
      <t>キカン</t>
    </rPh>
    <phoneticPr fontId="1"/>
  </si>
  <si>
    <t>収支決算書</t>
    <phoneticPr fontId="1"/>
  </si>
  <si>
    <t>総額（A＋B）</t>
    <rPh sb="0" eb="2">
      <t>ソウガク</t>
    </rPh>
    <phoneticPr fontId="1"/>
  </si>
  <si>
    <t>直接経費（A）</t>
    <rPh sb="0" eb="2">
      <t>チョクセツ</t>
    </rPh>
    <rPh sb="2" eb="4">
      <t>ケイヒ</t>
    </rPh>
    <phoneticPr fontId="1"/>
  </si>
  <si>
    <t>間接経費（B）</t>
    <rPh sb="0" eb="2">
      <t>カンセツ</t>
    </rPh>
    <rPh sb="2" eb="4">
      <t>ケイヒ</t>
    </rPh>
    <phoneticPr fontId="1"/>
  </si>
  <si>
    <t>直接経費合計</t>
    <rPh sb="0" eb="2">
      <t>チョクセツ</t>
    </rPh>
    <rPh sb="2" eb="4">
      <t>ケイヒ</t>
    </rPh>
    <rPh sb="4" eb="6">
      <t>ゴウケイ</t>
    </rPh>
    <phoneticPr fontId="1"/>
  </si>
  <si>
    <t>課題ID（e-Rad）</t>
    <rPh sb="0" eb="2">
      <t>カダイ</t>
    </rPh>
    <phoneticPr fontId="1"/>
  </si>
  <si>
    <t>研究者番号</t>
    <rPh sb="0" eb="3">
      <t>ケンキュウシャ</t>
    </rPh>
    <rPh sb="3" eb="5">
      <t>バンゴウ</t>
    </rPh>
    <phoneticPr fontId="1"/>
  </si>
  <si>
    <t>再委託1</t>
    <rPh sb="0" eb="3">
      <t>サイイタク</t>
    </rPh>
    <phoneticPr fontId="1"/>
  </si>
  <si>
    <t>再委託11</t>
    <rPh sb="0" eb="3">
      <t>サイイタク</t>
    </rPh>
    <phoneticPr fontId="1"/>
  </si>
  <si>
    <t>再委託2</t>
    <rPh sb="0" eb="3">
      <t>サイイタク</t>
    </rPh>
    <phoneticPr fontId="1"/>
  </si>
  <si>
    <t>再委託12</t>
    <rPh sb="0" eb="3">
      <t>サイイタク</t>
    </rPh>
    <phoneticPr fontId="1"/>
  </si>
  <si>
    <t>再委託21</t>
    <rPh sb="0" eb="3">
      <t>サイイタク</t>
    </rPh>
    <phoneticPr fontId="1"/>
  </si>
  <si>
    <t>再委託22</t>
    <rPh sb="0" eb="3">
      <t>サイイタク</t>
    </rPh>
    <phoneticPr fontId="1"/>
  </si>
  <si>
    <t>再委託3</t>
    <rPh sb="0" eb="3">
      <t>サイイタク</t>
    </rPh>
    <phoneticPr fontId="1"/>
  </si>
  <si>
    <t>再委託13</t>
    <rPh sb="0" eb="3">
      <t>サイイタク</t>
    </rPh>
    <phoneticPr fontId="1"/>
  </si>
  <si>
    <t>再委託23</t>
    <rPh sb="0" eb="3">
      <t>サイイタク</t>
    </rPh>
    <phoneticPr fontId="1"/>
  </si>
  <si>
    <t>再委託31</t>
    <rPh sb="0" eb="3">
      <t>サイイタク</t>
    </rPh>
    <phoneticPr fontId="1"/>
  </si>
  <si>
    <t>再委託32</t>
    <rPh sb="0" eb="3">
      <t>サイイタク</t>
    </rPh>
    <phoneticPr fontId="1"/>
  </si>
  <si>
    <t>再委託33</t>
    <rPh sb="0" eb="3">
      <t>サイイタク</t>
    </rPh>
    <phoneticPr fontId="1"/>
  </si>
  <si>
    <t>再委託4</t>
    <rPh sb="0" eb="3">
      <t>サイイタク</t>
    </rPh>
    <phoneticPr fontId="1"/>
  </si>
  <si>
    <t>再委託14</t>
    <rPh sb="0" eb="3">
      <t>サイイタク</t>
    </rPh>
    <phoneticPr fontId="1"/>
  </si>
  <si>
    <t>再委託24</t>
    <rPh sb="0" eb="3">
      <t>サイイタク</t>
    </rPh>
    <phoneticPr fontId="1"/>
  </si>
  <si>
    <t>再委託34</t>
    <rPh sb="0" eb="3">
      <t>サイイタク</t>
    </rPh>
    <phoneticPr fontId="1"/>
  </si>
  <si>
    <t>再委託5</t>
    <rPh sb="0" eb="3">
      <t>サイイタク</t>
    </rPh>
    <phoneticPr fontId="1"/>
  </si>
  <si>
    <t>再委託15</t>
    <rPh sb="0" eb="3">
      <t>サイイタク</t>
    </rPh>
    <phoneticPr fontId="1"/>
  </si>
  <si>
    <t>再委託25</t>
    <rPh sb="0" eb="3">
      <t>サイイタク</t>
    </rPh>
    <phoneticPr fontId="1"/>
  </si>
  <si>
    <t>再委託35</t>
    <rPh sb="0" eb="3">
      <t>サイイタク</t>
    </rPh>
    <phoneticPr fontId="1"/>
  </si>
  <si>
    <t>再委託6</t>
    <rPh sb="0" eb="3">
      <t>サイイタク</t>
    </rPh>
    <phoneticPr fontId="1"/>
  </si>
  <si>
    <t>再委託16</t>
    <rPh sb="0" eb="3">
      <t>サイイタク</t>
    </rPh>
    <phoneticPr fontId="1"/>
  </si>
  <si>
    <t>再委託26</t>
    <rPh sb="0" eb="3">
      <t>サイイタク</t>
    </rPh>
    <phoneticPr fontId="1"/>
  </si>
  <si>
    <t>再委託36</t>
    <rPh sb="0" eb="3">
      <t>サイイタク</t>
    </rPh>
    <phoneticPr fontId="1"/>
  </si>
  <si>
    <t>再委託7</t>
    <rPh sb="0" eb="3">
      <t>サイイタク</t>
    </rPh>
    <phoneticPr fontId="1"/>
  </si>
  <si>
    <t>再委託17</t>
    <rPh sb="0" eb="3">
      <t>サイイタク</t>
    </rPh>
    <phoneticPr fontId="1"/>
  </si>
  <si>
    <t>再委託27</t>
    <rPh sb="0" eb="3">
      <t>サイイタク</t>
    </rPh>
    <phoneticPr fontId="1"/>
  </si>
  <si>
    <t>再委託8</t>
    <rPh sb="0" eb="3">
      <t>サイイタク</t>
    </rPh>
    <phoneticPr fontId="1"/>
  </si>
  <si>
    <t>再委託18</t>
    <rPh sb="0" eb="3">
      <t>サイイタク</t>
    </rPh>
    <phoneticPr fontId="1"/>
  </si>
  <si>
    <t>再委託28</t>
    <rPh sb="0" eb="3">
      <t>サイイタク</t>
    </rPh>
    <phoneticPr fontId="1"/>
  </si>
  <si>
    <t>再委託9</t>
    <rPh sb="0" eb="3">
      <t>サイイタク</t>
    </rPh>
    <phoneticPr fontId="1"/>
  </si>
  <si>
    <t>再委託19</t>
    <rPh sb="0" eb="3">
      <t>サイイタク</t>
    </rPh>
    <phoneticPr fontId="1"/>
  </si>
  <si>
    <t>再委託29</t>
    <rPh sb="0" eb="3">
      <t>サイイタク</t>
    </rPh>
    <phoneticPr fontId="1"/>
  </si>
  <si>
    <t>再委託10</t>
    <rPh sb="0" eb="3">
      <t>サイイタク</t>
    </rPh>
    <phoneticPr fontId="1"/>
  </si>
  <si>
    <t>再委託20</t>
    <rPh sb="0" eb="3">
      <t>サイイタク</t>
    </rPh>
    <phoneticPr fontId="1"/>
  </si>
  <si>
    <t>再委託30</t>
    <rPh sb="0" eb="3">
      <t>サイイタク</t>
    </rPh>
    <phoneticPr fontId="1"/>
  </si>
  <si>
    <t>研究機関番号</t>
    <rPh sb="0" eb="2">
      <t>ケンキュウ</t>
    </rPh>
    <rPh sb="2" eb="4">
      <t>キカン</t>
    </rPh>
    <rPh sb="4" eb="6">
      <t>バンゴウ</t>
    </rPh>
    <phoneticPr fontId="1"/>
  </si>
  <si>
    <t>間接経費率</t>
    <rPh sb="0" eb="2">
      <t>カンセツ</t>
    </rPh>
    <rPh sb="2" eb="5">
      <t>ケイヒリツ</t>
    </rPh>
    <phoneticPr fontId="1"/>
  </si>
  <si>
    <t>（上限額）／判定</t>
    <rPh sb="1" eb="4">
      <t>ジョウゲンガク</t>
    </rPh>
    <rPh sb="6" eb="8">
      <t>ハンテイ</t>
    </rPh>
    <phoneticPr fontId="1"/>
  </si>
  <si>
    <t>不課税消費税相当額等の取扱</t>
    <rPh sb="0" eb="9">
      <t>フカゼイショウヒゼイソウトウガク</t>
    </rPh>
    <rPh sb="9" eb="10">
      <t>トウ</t>
    </rPh>
    <rPh sb="11" eb="13">
      <t>トリアツカイ</t>
    </rPh>
    <phoneticPr fontId="1"/>
  </si>
  <si>
    <t>契約時の間接経費率を百分率（％）で入力して下さい→</t>
    <rPh sb="0" eb="3">
      <t>ケイヤクジ</t>
    </rPh>
    <rPh sb="4" eb="6">
      <t>カンセツ</t>
    </rPh>
    <rPh sb="6" eb="9">
      <t>ケイヒリツ</t>
    </rPh>
    <rPh sb="17" eb="19">
      <t>ニュウリョク</t>
    </rPh>
    <rPh sb="21" eb="22">
      <t>クダ</t>
    </rPh>
    <phoneticPr fontId="1"/>
  </si>
  <si>
    <t>繰越額</t>
    <rPh sb="0" eb="2">
      <t>クリコシ</t>
    </rPh>
    <rPh sb="2" eb="3">
      <t>ガク</t>
    </rPh>
    <phoneticPr fontId="1"/>
  </si>
  <si>
    <t>自己充当額（合計）</t>
    <rPh sb="0" eb="2">
      <t>ジコ</t>
    </rPh>
    <rPh sb="2" eb="4">
      <t>ジュウトウ</t>
    </rPh>
    <rPh sb="4" eb="5">
      <t>ガク</t>
    </rPh>
    <rPh sb="6" eb="8">
      <t>ゴウケイ</t>
    </rPh>
    <phoneticPr fontId="1"/>
  </si>
  <si>
    <t>返還額（合計）</t>
    <rPh sb="0" eb="3">
      <t>ヘンカンガク</t>
    </rPh>
    <rPh sb="4" eb="6">
      <t>ゴウケイ</t>
    </rPh>
    <phoneticPr fontId="1"/>
  </si>
  <si>
    <t>返還額（年度末分）</t>
    <rPh sb="0" eb="3">
      <t>ヘンカンガク</t>
    </rPh>
    <rPh sb="4" eb="7">
      <t>ネンドマツ</t>
    </rPh>
    <rPh sb="7" eb="8">
      <t>ブン</t>
    </rPh>
    <phoneticPr fontId="1"/>
  </si>
  <si>
    <t>返還額（繰越期間分）</t>
    <rPh sb="0" eb="3">
      <t>ヘンカンガク</t>
    </rPh>
    <rPh sb="4" eb="6">
      <t>クリコシ</t>
    </rPh>
    <rPh sb="6" eb="8">
      <t>キカン</t>
    </rPh>
    <rPh sb="8" eb="9">
      <t>ブン</t>
    </rPh>
    <phoneticPr fontId="1"/>
  </si>
  <si>
    <t>自己充当額（年度末分）</t>
    <rPh sb="0" eb="2">
      <t>ジコ</t>
    </rPh>
    <rPh sb="2" eb="4">
      <t>ジュウトウ</t>
    </rPh>
    <rPh sb="4" eb="5">
      <t>ガク</t>
    </rPh>
    <rPh sb="6" eb="9">
      <t>ネンドマツ</t>
    </rPh>
    <rPh sb="9" eb="10">
      <t>ブン</t>
    </rPh>
    <phoneticPr fontId="1"/>
  </si>
  <si>
    <t>自己充当額（繰越期間分）</t>
    <rPh sb="0" eb="2">
      <t>ジコ</t>
    </rPh>
    <rPh sb="2" eb="4">
      <t>ジュウトウ</t>
    </rPh>
    <rPh sb="4" eb="5">
      <t>ガク</t>
    </rPh>
    <rPh sb="6" eb="8">
      <t>クリコシ</t>
    </rPh>
    <rPh sb="8" eb="10">
      <t>キカン</t>
    </rPh>
    <rPh sb="10" eb="11">
      <t>ブン</t>
    </rPh>
    <phoneticPr fontId="1"/>
  </si>
  <si>
    <t>計上</t>
    <phoneticPr fontId="1"/>
  </si>
  <si>
    <t>非計上(自己資金負担)</t>
    <phoneticPr fontId="1"/>
  </si>
  <si>
    <t>非計上(免税事業者等)</t>
    <phoneticPr fontId="1"/>
  </si>
  <si>
    <t>　　　　　　</t>
    <phoneticPr fontId="1"/>
  </si>
  <si>
    <t>年度末分</t>
    <rPh sb="0" eb="3">
      <t>ネンドマツ</t>
    </rPh>
    <rPh sb="3" eb="4">
      <t>ブン</t>
    </rPh>
    <phoneticPr fontId="1"/>
  </si>
  <si>
    <t>繰越期間分</t>
    <phoneticPr fontId="1"/>
  </si>
  <si>
    <t>年度末分＋繰越期間分</t>
    <phoneticPr fontId="1"/>
  </si>
  <si>
    <t>プルダウンから選択してください</t>
    <rPh sb="7" eb="9">
      <t>センタク</t>
    </rPh>
    <phoneticPr fontId="1"/>
  </si>
  <si>
    <t>【基本情報の入力用シート】</t>
    <rPh sb="1" eb="3">
      <t>キホン</t>
    </rPh>
    <rPh sb="3" eb="5">
      <t>ジョウホウ</t>
    </rPh>
    <rPh sb="6" eb="8">
      <t>ニュウリョク</t>
    </rPh>
    <rPh sb="8" eb="9">
      <t>ヨウ</t>
    </rPh>
    <phoneticPr fontId="1"/>
  </si>
  <si>
    <t>該当年度</t>
    <rPh sb="0" eb="2">
      <t>ガイトウ</t>
    </rPh>
    <rPh sb="2" eb="4">
      <t>ネンド</t>
    </rPh>
    <phoneticPr fontId="1"/>
  </si>
  <si>
    <t>令和</t>
    <rPh sb="0" eb="2">
      <t>レイワ</t>
    </rPh>
    <phoneticPr fontId="1"/>
  </si>
  <si>
    <t>国立大学法人 日本医療研究開発大学</t>
    <rPh sb="0" eb="2">
      <t>コクリツ</t>
    </rPh>
    <rPh sb="7" eb="9">
      <t>ニホン</t>
    </rPh>
    <rPh sb="9" eb="11">
      <t>イリョウ</t>
    </rPh>
    <rPh sb="11" eb="13">
      <t>ケンキュウ</t>
    </rPh>
    <rPh sb="13" eb="15">
      <t>カイハツ</t>
    </rPh>
    <rPh sb="15" eb="17">
      <t>ダイガク</t>
    </rPh>
    <phoneticPr fontId="1"/>
  </si>
  <si>
    <t>氏　名</t>
    <rPh sb="0" eb="1">
      <t>シ</t>
    </rPh>
    <rPh sb="2" eb="3">
      <t>ナ</t>
    </rPh>
    <phoneticPr fontId="1"/>
  </si>
  <si>
    <t>日本　太郎</t>
    <rPh sb="0" eb="2">
      <t>ニホン</t>
    </rPh>
    <rPh sb="3" eb="5">
      <t>タロウ</t>
    </rPh>
    <phoneticPr fontId="1"/>
  </si>
  <si>
    <t>課題管理番号</t>
    <phoneticPr fontId="1"/>
  </si>
  <si>
    <t>事業名</t>
    <rPh sb="0" eb="2">
      <t>ジギョウ</t>
    </rPh>
    <rPh sb="2" eb="3">
      <t>メイ</t>
    </rPh>
    <phoneticPr fontId="1"/>
  </si>
  <si>
    <t>プログラム名</t>
    <rPh sb="5" eb="6">
      <t>メイ</t>
    </rPh>
    <phoneticPr fontId="1"/>
  </si>
  <si>
    <t>栄目戸　太郎</t>
    <rPh sb="2" eb="3">
      <t>ト</t>
    </rPh>
    <phoneticPr fontId="1"/>
  </si>
  <si>
    <t>開始日</t>
    <rPh sb="0" eb="3">
      <t>カイシビ</t>
    </rPh>
    <phoneticPr fontId="1"/>
  </si>
  <si>
    <t>終了日</t>
    <rPh sb="0" eb="2">
      <t>シュウリョウ</t>
    </rPh>
    <rPh sb="2" eb="3">
      <t>ヒ</t>
    </rPh>
    <phoneticPr fontId="1"/>
  </si>
  <si>
    <t>【文書番号・決裁番号】 </t>
    <phoneticPr fontId="1"/>
  </si>
  <si>
    <t xml:space="preserve">課題管理番号： </t>
    <phoneticPr fontId="1"/>
  </si>
  <si>
    <t>自動→</t>
    <rPh sb="0" eb="2">
      <t>ジドウ</t>
    </rPh>
    <phoneticPr fontId="1"/>
  </si>
  <si>
    <t>委託研究開発 実績報告書</t>
  </si>
  <si>
    <r>
      <t>←</t>
    </r>
    <r>
      <rPr>
        <b/>
        <sz val="11"/>
        <color rgb="FFFF0000"/>
        <rFont val="ＭＳ 明朝"/>
        <family val="1"/>
        <charset val="128"/>
      </rPr>
      <t>タイトルをプルダウンで選択</t>
    </r>
    <rPh sb="12" eb="14">
      <t>センタク</t>
    </rPh>
    <phoneticPr fontId="1"/>
  </si>
  <si>
    <t>国立研究開発法人日本医療研究開発機構</t>
  </si>
  <si>
    <t>理事長　殿</t>
  </si>
  <si>
    <t>←自動</t>
    <rPh sb="1" eb="3">
      <t>ジドウ</t>
    </rPh>
    <phoneticPr fontId="1"/>
  </si>
  <si>
    <t>氏　名：</t>
    <rPh sb="0" eb="1">
      <t>シ</t>
    </rPh>
    <rPh sb="2" eb="3">
      <t>ナ</t>
    </rPh>
    <phoneticPr fontId="1"/>
  </si>
  <si>
    <t>←「プログラム名がない」場合はブランク表示</t>
    <rPh sb="7" eb="8">
      <t>メイ</t>
    </rPh>
    <rPh sb="12" eb="14">
      <t>バアイ</t>
    </rPh>
    <rPh sb="19" eb="21">
      <t>ヒョウジ</t>
    </rPh>
    <phoneticPr fontId="1"/>
  </si>
  <si>
    <t>研究開発課題名</t>
    <rPh sb="0" eb="2">
      <t>ケンキュウ</t>
    </rPh>
    <rPh sb="2" eb="4">
      <t>カイハツ</t>
    </rPh>
    <rPh sb="4" eb="6">
      <t>カダイ</t>
    </rPh>
    <rPh sb="6" eb="7">
      <t>メイ</t>
    </rPh>
    <phoneticPr fontId="1"/>
  </si>
  <si>
    <t>研究開発担当者＊</t>
    <phoneticPr fontId="1"/>
  </si>
  <si>
    <t>＊委託研究開発契約書に定義</t>
  </si>
  <si>
    <t>記</t>
    <rPh sb="0" eb="1">
      <t>キ</t>
    </rPh>
    <phoneticPr fontId="1"/>
  </si>
  <si>
    <t>課題管理番号：</t>
    <rPh sb="0" eb="2">
      <t>カダイ</t>
    </rPh>
    <rPh sb="2" eb="4">
      <t>カンリ</t>
    </rPh>
    <rPh sb="4" eb="6">
      <t>バンゴウ</t>
    </rPh>
    <phoneticPr fontId="1"/>
  </si>
  <si>
    <t>（１）経費等内訳書の設備備品費の変更</t>
  </si>
  <si>
    <t>【　該当：　有　・　無　】</t>
  </si>
  <si>
    <t>※</t>
    <phoneticPr fontId="1"/>
  </si>
  <si>
    <t>変更した内容（変更が無かった物品は記載不要です。）</t>
  </si>
  <si>
    <t>再委託先機関に該当があった場合は機関名を備考欄に記載してください。</t>
    <rPh sb="20" eb="22">
      <t>ビコウ</t>
    </rPh>
    <rPh sb="22" eb="23">
      <t>ラン</t>
    </rPh>
    <phoneticPr fontId="1"/>
  </si>
  <si>
    <t>（変更前）</t>
  </si>
  <si>
    <t>品名</t>
    <rPh sb="0" eb="2">
      <t>ヒンメイ</t>
    </rPh>
    <phoneticPr fontId="1"/>
  </si>
  <si>
    <t>仕様</t>
    <rPh sb="0" eb="2">
      <t>シヨウ</t>
    </rPh>
    <phoneticPr fontId="1"/>
  </si>
  <si>
    <t>数量</t>
    <rPh sb="0" eb="2">
      <t>スウリョウ</t>
    </rPh>
    <phoneticPr fontId="1"/>
  </si>
  <si>
    <t>単価(円)（税込）</t>
    <rPh sb="0" eb="2">
      <t>タンカ</t>
    </rPh>
    <rPh sb="3" eb="4">
      <t>エン</t>
    </rPh>
    <rPh sb="6" eb="8">
      <t>ゼイコ</t>
    </rPh>
    <phoneticPr fontId="1"/>
  </si>
  <si>
    <t>金額(円)（税込）</t>
    <rPh sb="0" eb="2">
      <t>キンガク</t>
    </rPh>
    <rPh sb="3" eb="4">
      <t>エン</t>
    </rPh>
    <phoneticPr fontId="1"/>
  </si>
  <si>
    <t>備考</t>
    <rPh sb="0" eb="2">
      <t>ビコウ</t>
    </rPh>
    <phoneticPr fontId="1"/>
  </si>
  <si>
    <t>←金額は自動計算</t>
    <rPh sb="1" eb="3">
      <t>キンガク</t>
    </rPh>
    <rPh sb="4" eb="6">
      <t>ジドウ</t>
    </rPh>
    <rPh sb="6" eb="8">
      <t>ケイサン</t>
    </rPh>
    <phoneticPr fontId="1"/>
  </si>
  <si>
    <t>（変更後）</t>
    <rPh sb="3" eb="4">
      <t>ノチ</t>
    </rPh>
    <phoneticPr fontId="1"/>
  </si>
  <si>
    <t>変更を必要とした理由（物品毎に具体的に必要性を説明してください。）</t>
  </si>
  <si>
    <t>取　得　資　産　一　覧　表</t>
    <phoneticPr fontId="1"/>
  </si>
  <si>
    <t>品　名</t>
    <rPh sb="0" eb="1">
      <t>ヒン</t>
    </rPh>
    <rPh sb="2" eb="3">
      <t>ナ</t>
    </rPh>
    <phoneticPr fontId="1"/>
  </si>
  <si>
    <t>仕　様</t>
    <rPh sb="0" eb="1">
      <t>シ</t>
    </rPh>
    <rPh sb="2" eb="3">
      <t>サマ</t>
    </rPh>
    <phoneticPr fontId="1"/>
  </si>
  <si>
    <t>単価
(税込・円)</t>
    <rPh sb="0" eb="2">
      <t>タンカ</t>
    </rPh>
    <rPh sb="7" eb="8">
      <t>エン</t>
    </rPh>
    <phoneticPr fontId="1"/>
  </si>
  <si>
    <t>製造又は取得価額
(税込・円)</t>
    <rPh sb="0" eb="2">
      <t>セイゾウ</t>
    </rPh>
    <rPh sb="2" eb="3">
      <t>マタ</t>
    </rPh>
    <rPh sb="4" eb="6">
      <t>シュトク</t>
    </rPh>
    <rPh sb="6" eb="8">
      <t>カガク</t>
    </rPh>
    <rPh sb="13" eb="14">
      <t>エン</t>
    </rPh>
    <phoneticPr fontId="1"/>
  </si>
  <si>
    <t>取得年月日</t>
    <rPh sb="0" eb="2">
      <t>シュトク</t>
    </rPh>
    <rPh sb="2" eb="5">
      <t>ネンガッピ</t>
    </rPh>
    <phoneticPr fontId="1"/>
  </si>
  <si>
    <t>保管場所(住所）</t>
    <rPh sb="0" eb="2">
      <t>ホカン</t>
    </rPh>
    <rPh sb="2" eb="4">
      <t>バショ</t>
    </rPh>
    <rPh sb="5" eb="7">
      <t>ジュウショ</t>
    </rPh>
    <phoneticPr fontId="1"/>
  </si>
  <si>
    <t>※製造又は取得した単位毎に計上してください。ただし、設備備品に組み入れられたものであっても、単体でも使用できる備品については、一品毎に内訳として計上してください。</t>
    <phoneticPr fontId="1"/>
  </si>
  <si>
    <t>※再委託先機関に該当があった場合は機関名を備考欄に記載してください。</t>
    <rPh sb="21" eb="23">
      <t>ビコウ</t>
    </rPh>
    <rPh sb="23" eb="24">
      <t>ラン</t>
    </rPh>
    <phoneticPr fontId="1"/>
  </si>
  <si>
    <t>令和　年　月　日</t>
  </si>
  <si>
    <t>成果報告書</t>
    <rPh sb="0" eb="2">
      <t>セイカ</t>
    </rPh>
    <rPh sb="2" eb="5">
      <t>ホウコクショ</t>
    </rPh>
    <phoneticPr fontId="1"/>
  </si>
  <si>
    <t>※Ⅰ～ⅢはAMEDのウェブサイト及びAMED研究開発課題データベース（AMEDfind）での公開情報となります。作成及び提出に当たり、最終ページに記載の留意事項をご確認ください。</t>
  </si>
  <si>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1"/>
  </si>
  <si>
    <t>Ⅰ. 基本情報（公開）</t>
    <phoneticPr fontId="1"/>
  </si>
  <si>
    <t>～</t>
    <phoneticPr fontId="1"/>
  </si>
  <si>
    <t>Ⅱ. 成果の概要（公開）</t>
    <phoneticPr fontId="1"/>
  </si>
  <si>
    <t>※ 今年度の研究実績及び成果に関して、500～1000字、文字の大きさ10～12ポイント</t>
    <phoneticPr fontId="1"/>
  </si>
  <si>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1"/>
  </si>
  <si>
    <t>　研究開発分担者がいる場合、研究開発分担者は各々の研究計画書（分担研究開発課題）</t>
    <phoneticPr fontId="1"/>
  </si>
  <si>
    <t>　に基づき、当該研究機関の成果の概要の記載をお願いします。</t>
    <phoneticPr fontId="1"/>
  </si>
  <si>
    <t>　研究代表者は、課題全体としての研究成果及び自身の研究成果の概要をそれぞれ</t>
    <phoneticPr fontId="1"/>
  </si>
  <si>
    <t>　記載してください。</t>
    <phoneticPr fontId="1"/>
  </si>
  <si>
    <t>※ 研究開発計画書（変更を含む）に記載された計画に対応して、どのような</t>
    <phoneticPr fontId="1"/>
  </si>
  <si>
    <t>　結果が得られたか記載してください。</t>
    <phoneticPr fontId="1"/>
  </si>
  <si>
    <t>Ⅲ. 成果の外部への発表（当該年度発表分のみ記載してください）（公開）</t>
    <phoneticPr fontId="1"/>
  </si>
  <si>
    <t xml:space="preserve">    ここでいう｢成果｣とは、本課題の研究開発計画書に記載された計画に対応
　　して得られた成果を指します。</t>
    <phoneticPr fontId="1"/>
  </si>
  <si>
    <t>（１）学会誌・雑誌等における論文一覧</t>
  </si>
  <si>
    <t>(記載例) AMED T, AMED H, AMED K. Research for △△. Journal of ○○. 2019, 111, 2222-33, doi:110.1241/××.60.502.</t>
  </si>
  <si>
    <t>※ Researchmapのテキスト出力をコピー＆ペーストでも可能です。</t>
  </si>
  <si>
    <t>（国内誌</t>
    <phoneticPr fontId="1"/>
  </si>
  <si>
    <t>件）</t>
    <phoneticPr fontId="1"/>
  </si>
  <si>
    <t>（国際誌</t>
    <rPh sb="1" eb="3">
      <t>コクサイ</t>
    </rPh>
    <phoneticPr fontId="1"/>
  </si>
  <si>
    <t>    </t>
    <phoneticPr fontId="1"/>
  </si>
  <si>
    <t>（２）学会・シンポジウム等における口頭・ポスター発表</t>
  </si>
  <si>
    <t>(記載例) △△について, 栄目戸太郎, 栄目戸花子, ××フォーラム, 2019/11/11, 国内, 口頭.</t>
  </si>
  <si>
    <t xml:space="preserve">  </t>
    <phoneticPr fontId="1"/>
  </si>
  <si>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</si>
  <si>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</si>
  <si>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</si>
  <si>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</si>
  <si>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</si>
  <si>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</si>
  <si>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</si>
  <si>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1"/>
  </si>
  <si>
    <t>今年度、本研究開発課題を実施するに当たりご協力いただいた患者等の研究参加者の総数（非公開）＊</t>
  </si>
  <si>
    <t>※ 前年度からの継続分がある場合は、それを含めた総数を記載してください。</t>
  </si>
  <si>
    <t>（記載例）○○についての臨床研究に○名が参加した。○○の解析に用いる</t>
    <phoneticPr fontId="1"/>
  </si>
  <si>
    <t>データ・サンプルが○名から提供された。</t>
  </si>
  <si>
    <t>Ⅴ. 【該当事業・最終年度のみ】</t>
    <phoneticPr fontId="1"/>
  </si>
  <si>
    <t>医学研究・臨床試験における患者・市民参画（PPI：Patient and Public Involvement）の取組（非公開）＊</t>
  </si>
  <si>
    <t>※ 本研究開発課題にて行う研究のプロセス等について、患者・市民等との対話の機会を設け、そこで得られた知見を参考にしたことがあれば、記載してください。</t>
  </si>
  <si>
    <t>（記載例）本研究開発課題にて行う臨床試験のプロトコル作成に当たっては、○○病の患者団体と××年×月に意見交換会を実施し、△△に関する患者や患者家族の意見を収集し、●●の改善に役立てた。</t>
  </si>
  <si>
    <t>Ⅵ. 【該当事業・最終年度のみ】</t>
    <phoneticPr fontId="1"/>
  </si>
  <si>
    <t>事業ごとに「研究計画・方法」で記載している項目以外で研究成果の数値指標等があれば、記載できるよう項目を設定してください。（非公開）＊</t>
    <phoneticPr fontId="1"/>
  </si>
  <si>
    <t>設定例：データベース等への登録</t>
  </si>
  <si>
    <t>※ 本研究開発課題で得られたデータについて、データベースへの登録や</t>
    <phoneticPr fontId="1"/>
  </si>
  <si>
    <t>データシェアリングを行った場合は、その概要を記載してください。</t>
  </si>
  <si>
    <t>Ⅶ. 【該当事業・最終年度のみ】人材育成についての実績及び成果（非公開）＊</t>
    <phoneticPr fontId="1"/>
  </si>
  <si>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</si>
  <si>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</si>
  <si>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</si>
  <si>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</si>
  <si>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</si>
  <si>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</si>
  <si>
    <t>Ⅷ. 倫理審査の状況（非公開）</t>
    <phoneticPr fontId="1"/>
  </si>
  <si>
    <t>　法律・指針等</t>
  </si>
  <si>
    <t>非該当</t>
  </si>
  <si>
    <t>審査済</t>
  </si>
  <si>
    <t>審査機関名</t>
  </si>
  <si>
    <t>未審査</t>
  </si>
  <si>
    <t>□</t>
    <phoneticPr fontId="1"/>
  </si>
  <si>
    <t>□</t>
  </si>
  <si>
    <t>（　　　　　　　　　　　　　　　　　　）</t>
    <phoneticPr fontId="1"/>
  </si>
  <si>
    <t>・再委託分担機関における審査済みの指針等（必要に応じて行を追加して下さい）</t>
  </si>
  <si>
    <t>1. 指針等名称：　分担機関名：　審査機関名：</t>
  </si>
  <si>
    <t>2. 指針等名称：　分担機関名：　審査機関名：</t>
  </si>
  <si>
    <t>・未審査の場合、機関名とその理由：</t>
  </si>
  <si>
    <t>1. 分担機関名：　理由：</t>
  </si>
  <si>
    <t>2. 分担機関名：　理由：</t>
  </si>
  <si>
    <t>Ⅸ. 特許等（非公開）</t>
    <phoneticPr fontId="1"/>
  </si>
  <si>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</si>
  <si>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</si>
  <si>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</si>
  <si>
    <t>1.        </t>
  </si>
  <si>
    <t>2.        </t>
  </si>
  <si>
    <t>（２）特許出願</t>
  </si>
  <si>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1"/>
  </si>
  <si>
    <t>1.特許出願について</t>
  </si>
  <si>
    <t>No</t>
  </si>
  <si>
    <t>発明の名称</t>
  </si>
  <si>
    <t>出願人</t>
    <phoneticPr fontId="1"/>
  </si>
  <si>
    <t>出願番号</t>
    <phoneticPr fontId="1"/>
  </si>
  <si>
    <t>出願日</t>
  </si>
  <si>
    <t>例</t>
  </si>
  <si>
    <t>映像装置</t>
  </si>
  <si>
    <t>国立大学法人医療研究開発大学＊1</t>
    <rPh sb="8" eb="10">
      <t>ケンキュウ</t>
    </rPh>
    <rPh sb="10" eb="12">
      <t>カイハツ</t>
    </rPh>
    <phoneticPr fontId="1"/>
  </si>
  <si>
    <t>特願2019-012345＊2</t>
  </si>
  <si>
    <t>2019.10.23</t>
  </si>
  <si>
    <t>化合物の製造方法</t>
  </si>
  <si>
    <t>PCT/JP2019/012345＊2</t>
  </si>
  <si>
    <t>2019.10.05</t>
  </si>
  <si>
    <t>＊1 出願人が複数の場合は、すべての機関等を記載してください。</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</si>
  <si>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1"/>
  </si>
  <si>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</si>
  <si>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</si>
  <si>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</si>
  <si>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</si>
  <si>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</si>
  <si>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 委託研究開発で生まれた成果に関して、特許出願を行った場合は、産業技術力強化法第１７条の規定に基づき、別途、所定の知財様式をAMEDへ提出する事が義務づけられています。上記の特許出願について、所定の知財様式により提出済であることを特許出願等を管理する担当部署にご確認ください。</t>
  </si>
  <si>
    <r>
      <t>2.特許出願等に関する事後調査の窓口となる担当者</t>
    </r>
    <r>
      <rPr>
        <b/>
        <sz val="11"/>
        <color theme="1"/>
        <rFont val="ＭＳ 明朝"/>
        <family val="1"/>
        <charset val="128"/>
      </rPr>
      <t>（特許出願等を管理する担当者等）</t>
    </r>
    <phoneticPr fontId="1"/>
  </si>
  <si>
    <t>所属</t>
  </si>
  <si>
    <t>役職</t>
  </si>
  <si>
    <t>氏名　</t>
  </si>
  <si>
    <t>Emailアドレス</t>
  </si>
  <si>
    <t>電話番号</t>
  </si>
  <si>
    <t>成果報告書の作成上の留意事項</t>
  </si>
  <si>
    <t>1. </t>
    <phoneticPr fontId="1"/>
  </si>
  <si>
    <t>公表に関して</t>
    <phoneticPr fontId="1"/>
  </si>
  <si>
    <t>(1)</t>
    <phoneticPr fontId="1"/>
  </si>
  <si>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1"/>
  </si>
  <si>
    <t>(2)</t>
    <phoneticPr fontId="1"/>
  </si>
  <si>
    <t>(3)</t>
    <phoneticPr fontId="1"/>
  </si>
  <si>
    <t>研究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1"/>
  </si>
  <si>
    <t>　　例１．ある化合物の生物活性が新規である場合</t>
    <phoneticPr fontId="1"/>
  </si>
  <si>
    <t>　　×　課題名：ＡＢ１２（名称から化学構造式が明らか）のＹＺキナーゼ阻害活性</t>
    <phoneticPr fontId="1"/>
  </si>
  <si>
    <t>　　○　課題名：化合物ＸのＹＺキナーゼ阻害活性</t>
    <phoneticPr fontId="1"/>
  </si>
  <si>
    <t>　　→　公表資料においては、例えば、化合物情報の具体的な開示を避ける。</t>
    <phoneticPr fontId="1"/>
  </si>
  <si>
    <t>　　例２．標的（ＹＺキナーゼ）が抗がん剤のターゲットとして新規である場合</t>
    <phoneticPr fontId="1"/>
  </si>
  <si>
    <t>　　×　課題名：化合物Ｘを有効成分とするＹＺキナーゼ阻害剤－新規機序による
　　　　　　　　抗がん剤の開発</t>
    <phoneticPr fontId="1"/>
  </si>
  <si>
    <t>　　○　課題名：化合物Ｘを有効成分とする新規抗がん剤の開発</t>
    <phoneticPr fontId="1"/>
  </si>
  <si>
    <t>　　→　公表資料においては、ＹＺキナーゼが抗がん剤の新規ターゲットとなることは、
　　　　できる限り開示しない。化合物Ｘの具体的な開示も避ける。</t>
    <phoneticPr fontId="1"/>
  </si>
  <si>
    <t>　　</t>
    <phoneticPr fontId="1"/>
  </si>
  <si>
    <t>2. </t>
    <phoneticPr fontId="1"/>
  </si>
  <si>
    <t>電子媒体での提出に関して</t>
    <phoneticPr fontId="1"/>
  </si>
  <si>
    <t xml:space="preserve">      その他（収入）</t>
    <rPh sb="8" eb="9">
      <t>タ</t>
    </rPh>
    <rPh sb="10" eb="12">
      <t>シュウニュウ</t>
    </rPh>
    <phoneticPr fontId="1"/>
  </si>
  <si>
    <t xml:space="preserve">      その他（収入）(合計）</t>
    <rPh sb="8" eb="9">
      <t>タ</t>
    </rPh>
    <rPh sb="10" eb="12">
      <t>シュウニュウ</t>
    </rPh>
    <rPh sb="14" eb="16">
      <t>ゴウケイ</t>
    </rPh>
    <phoneticPr fontId="1"/>
  </si>
  <si>
    <t xml:space="preserve">      その他（収入）（年度末分）</t>
    <rPh sb="8" eb="9">
      <t>タ</t>
    </rPh>
    <rPh sb="10" eb="12">
      <t>シュウニュウ</t>
    </rPh>
    <phoneticPr fontId="1"/>
  </si>
  <si>
    <t xml:space="preserve">      その他（収入）（繰越期間分）</t>
    <rPh sb="8" eb="9">
      <t>タ</t>
    </rPh>
    <rPh sb="10" eb="12">
      <t>シュウニュウ</t>
    </rPh>
    <phoneticPr fontId="1"/>
  </si>
  <si>
    <t>遺伝子組換え生物等の使用等の規制による生物の多様性の確保に関する法律</t>
    <phoneticPr fontId="1"/>
  </si>
  <si>
    <t>臨床研究法</t>
    <phoneticPr fontId="1"/>
  </si>
  <si>
    <t>医薬品の臨床試験の実施の基準に関する省令</t>
    <phoneticPr fontId="1"/>
  </si>
  <si>
    <t>遺伝子治療臨床研究に関する指針</t>
    <phoneticPr fontId="1"/>
  </si>
  <si>
    <t>研究機関等における動物実験等の実施に関する基本指針</t>
    <phoneticPr fontId="1"/>
  </si>
  <si>
    <t>人を対象とする生命科学・医学系研究に関する倫理指針</t>
    <phoneticPr fontId="1"/>
  </si>
  <si>
    <t>※ 課題の成果について、著者名、タイトル（論文表題）、掲載誌名、発行年、巻、号、掲載ページ、論文のdoi（デジタルオブジェクト識別子）を発行日順に記載してください。なお、研究開発代表者及び分担者には下線を引いてください。論文にdoiが付与されていない場合にはdoiの記載は不要です。</t>
    <phoneticPr fontId="1"/>
  </si>
  <si>
    <t>※課題の成果について、発表題目、発表者氏名、発表した場所、発表した時期、国内・外の別、口頭・ポスター発表の別を記載してください。　　　　　また、研究開発代表者及び分担者には下線を引いてください。</t>
    <phoneticPr fontId="1"/>
  </si>
  <si>
    <t>※ 課題の成果について、発表した演題等、発表者氏名、発表した場所、発表した時期、国内・外の別を記載してください。また、研究開発代表者及び分担者には下線を引いてください。</t>
    <phoneticPr fontId="1"/>
  </si>
  <si>
    <t>38ab0123456h0001</t>
    <phoneticPr fontId="1"/>
  </si>
  <si>
    <r>
      <t>←</t>
    </r>
    <r>
      <rPr>
        <sz val="11"/>
        <color rgb="FFFF0000"/>
        <rFont val="ＭＳ 明朝"/>
        <family val="1"/>
        <charset val="128"/>
      </rPr>
      <t>入力</t>
    </r>
    <r>
      <rPr>
        <sz val="11"/>
        <rFont val="ＭＳ 明朝"/>
        <family val="1"/>
        <charset val="128"/>
      </rPr>
      <t>＊西暦(2040/5/31)で入力すれば令和に変換して表示</t>
    </r>
    <rPh sb="1" eb="3">
      <t>ニュウリョク</t>
    </rPh>
    <rPh sb="4" eb="6">
      <t>セイレキ</t>
    </rPh>
    <rPh sb="18" eb="20">
      <t>ニュウリョク</t>
    </rPh>
    <rPh sb="23" eb="25">
      <t>レイワ</t>
    </rPh>
    <rPh sb="26" eb="28">
      <t>ヘンカン</t>
    </rPh>
    <rPh sb="30" eb="32">
      <t>ヒョウジ</t>
    </rPh>
    <phoneticPr fontId="1"/>
  </si>
  <si>
    <t>～</t>
    <phoneticPr fontId="1"/>
  </si>
  <si>
    <t>上記研究開発について、委託研究開発契約書第１７条及び第１８条の規定に基づき下記の書類を添えて報告します。</t>
    <phoneticPr fontId="1"/>
  </si>
  <si>
    <t>研究開発課題情報（研究開発担当者氏名等）</t>
    <rPh sb="0" eb="2">
      <t>ケンキュウ</t>
    </rPh>
    <rPh sb="2" eb="4">
      <t>カイハツ</t>
    </rPh>
    <rPh sb="4" eb="6">
      <t>カダイ</t>
    </rPh>
    <rPh sb="6" eb="8">
      <t>ジョウホウ</t>
    </rPh>
    <rPh sb="9" eb="11">
      <t>ケンキュウ</t>
    </rPh>
    <rPh sb="11" eb="13">
      <t>カイハツ</t>
    </rPh>
    <rPh sb="13" eb="16">
      <t>タントウシャ</t>
    </rPh>
    <rPh sb="16" eb="18">
      <t>シメイ</t>
    </rPh>
    <rPh sb="18" eb="19">
      <t>トウ</t>
    </rPh>
    <phoneticPr fontId="1"/>
  </si>
  <si>
    <t>事業名
プログラム名</t>
    <rPh sb="0" eb="2">
      <t>ジギョウ</t>
    </rPh>
    <rPh sb="2" eb="3">
      <t>メイ</t>
    </rPh>
    <phoneticPr fontId="1"/>
  </si>
  <si>
    <t>○○○○事業
●●●●●プログラム</t>
    <rPh sb="4" eb="6">
      <t>ジギョウ</t>
    </rPh>
    <phoneticPr fontId="1"/>
  </si>
  <si>
    <t>○○○○○○</t>
    <phoneticPr fontId="1"/>
  </si>
  <si>
    <t>所属・役職</t>
    <rPh sb="0" eb="1">
      <t>ショ</t>
    </rPh>
    <rPh sb="1" eb="2">
      <t>ゾク</t>
    </rPh>
    <rPh sb="3" eb="5">
      <t>ヤクショク</t>
    </rPh>
    <phoneticPr fontId="1"/>
  </si>
  <si>
    <t>研究開発室　室長</t>
    <rPh sb="0" eb="2">
      <t>ケンキュウ</t>
    </rPh>
    <rPh sb="2" eb="5">
      <t>カイハツシツ</t>
    </rPh>
    <phoneticPr fontId="1"/>
  </si>
  <si>
    <t>研究機関名</t>
    <rPh sb="0" eb="2">
      <t>ケ</t>
    </rPh>
    <rPh sb="2" eb="4">
      <t>キカン</t>
    </rPh>
    <rPh sb="4" eb="5">
      <t>メイ</t>
    </rPh>
    <phoneticPr fontId="1"/>
  </si>
  <si>
    <t>大学院　医学研究院長</t>
    <rPh sb="0" eb="3">
      <t>ダイガクイン</t>
    </rPh>
    <phoneticPr fontId="1"/>
  </si>
  <si>
    <t>研究機関の代表者</t>
    <rPh sb="0" eb="2">
      <t>ケンキュウ</t>
    </rPh>
    <rPh sb="2" eb="4">
      <t>キカン</t>
    </rPh>
    <rPh sb="5" eb="8">
      <t>ダイヒョウシャ</t>
    </rPh>
    <phoneticPr fontId="1"/>
  </si>
  <si>
    <t>研究開発期間</t>
    <rPh sb="0" eb="2">
      <t>ケンキュウ</t>
    </rPh>
    <rPh sb="2" eb="4">
      <t>カイハツ</t>
    </rPh>
    <rPh sb="4" eb="6">
      <t>キカン</t>
    </rPh>
    <phoneticPr fontId="1"/>
  </si>
  <si>
    <t>＊</t>
    <phoneticPr fontId="1"/>
  </si>
  <si>
    <t>＊年度の契約に基づき、本委託研究開発を行った期間又は中止までの期間</t>
  </si>
  <si>
    <t>(研究機関の代表者)</t>
    <rPh sb="1" eb="3">
      <t>ケンキュウ</t>
    </rPh>
    <rPh sb="3" eb="5">
      <t>キカン</t>
    </rPh>
    <rPh sb="6" eb="9">
      <t>ダイヒョウシャ</t>
    </rPh>
    <phoneticPr fontId="1"/>
  </si>
  <si>
    <t>研究機関名：</t>
    <rPh sb="0" eb="2">
      <t>ケンキュウ</t>
    </rPh>
    <rPh sb="2" eb="4">
      <t>キカン</t>
    </rPh>
    <rPh sb="4" eb="5">
      <t>メイ</t>
    </rPh>
    <phoneticPr fontId="1"/>
  </si>
  <si>
    <t>所属・役職：</t>
    <rPh sb="0" eb="1">
      <t>ショ</t>
    </rPh>
    <rPh sb="1" eb="2">
      <t>ゾク</t>
    </rPh>
    <rPh sb="3" eb="5">
      <t>ヤクショク</t>
    </rPh>
    <phoneticPr fontId="1"/>
  </si>
  <si>
    <t>１．収支決算書（別紙イ）</t>
    <phoneticPr fontId="1"/>
  </si>
  <si>
    <t>２．その他、変更内容の説明（別紙ロ）</t>
    <phoneticPr fontId="1"/>
  </si>
  <si>
    <t>３．取得資産一覧表（別紙ハ）</t>
    <phoneticPr fontId="1"/>
  </si>
  <si>
    <t>４．成果報告書（別添）</t>
    <phoneticPr fontId="1"/>
  </si>
  <si>
    <t>(注1）本紙に記載する変更内容は、事務処理説明書に掲げる軽微な変更を対象としています。このため課題内容の変更や経費の流用制限を超えての増減など、あらかじめ変更承認申請等の必要な手続きを免除又は代替するものではないので注意してください。</t>
    <phoneticPr fontId="1"/>
  </si>
  <si>
    <t>(注 2) ３.及び４.に記載する物品等は、取得価額５０万円以上を対象としてください。</t>
    <phoneticPr fontId="1"/>
  </si>
  <si>
    <t>その他、変更内容の説明</t>
    <phoneticPr fontId="1"/>
  </si>
  <si>
    <r>
      <t>「有」の場合、以下について記載してください。</t>
    </r>
    <r>
      <rPr>
        <sz val="11"/>
        <color rgb="FFFF0000"/>
        <rFont val="ＭＳ 明朝"/>
        <family val="1"/>
        <charset val="128"/>
      </rPr>
      <t>（</t>
    </r>
    <r>
      <rPr>
        <b/>
        <sz val="11"/>
        <color rgb="FFFF0000"/>
        <rFont val="ＭＳ 明朝"/>
        <family val="1"/>
        <charset val="128"/>
      </rPr>
      <t>取得価格５０万円以上</t>
    </r>
    <r>
      <rPr>
        <sz val="11"/>
        <color rgb="FFFF0000"/>
        <rFont val="ＭＳ 明朝"/>
        <family val="1"/>
        <charset val="128"/>
      </rPr>
      <t>(消費税込み)の物品について記載してください。）</t>
    </r>
    <phoneticPr fontId="1"/>
  </si>
  <si>
    <t>研究開発期間</t>
    <rPh sb="0" eb="2">
      <t>ケ</t>
    </rPh>
    <rPh sb="2" eb="4">
      <t>カイハツ</t>
    </rPh>
    <phoneticPr fontId="1"/>
  </si>
  <si>
    <t>成果報告書を提出した時点で、公表について承諾したものとします。　</t>
    <phoneticPr fontId="1"/>
  </si>
  <si>
    <t>研究機関名</t>
    <rPh sb="0" eb="2">
      <t>ケンキュウ</t>
    </rPh>
    <rPh sb="2" eb="5">
      <t>キカンメイ</t>
    </rPh>
    <phoneticPr fontId="1"/>
  </si>
  <si>
    <t>研究機関名</t>
    <rPh sb="0" eb="2">
      <t>ケンキュウ</t>
    </rPh>
    <rPh sb="2" eb="4">
      <t>キカン</t>
    </rPh>
    <rPh sb="4" eb="5">
      <t>メイ</t>
    </rPh>
    <phoneticPr fontId="1"/>
  </si>
  <si>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rPh sb="30" eb="31">
      <t>バン</t>
    </rPh>
    <phoneticPr fontId="1"/>
  </si>
  <si>
    <t>※ 一つの研究開発課題において、研究開発代表者以外にAMEDと直接契約等がある</t>
    <phoneticPr fontId="1"/>
  </si>
  <si>
    <t>医療機器の臨床試験の実施の基準に関する省令</t>
    <phoneticPr fontId="1"/>
  </si>
  <si>
    <t>再生医療等の安全性の確保等に関する法律</t>
    <phoneticPr fontId="1"/>
  </si>
  <si>
    <t>その他の指針等（指針等の名称）</t>
    <phoneticPr fontId="1"/>
  </si>
  <si>
    <t>＊年度の契約又は交付に基づいた期間もしくは中止又は廃止までの期間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</si>
</sst>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0\)"/>
    <numFmt numFmtId="178" formatCode=";;;"/>
    <numFmt numFmtId="179" formatCode="&quot;令&quot;&quot;和&quot;e&quot;年&quot;m&quot;月&quot;d&quot;日&quot;"/>
    <numFmt numFmtId="180" formatCode="&quot;令和&quot;0&quot;年度&quot;"/>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i/>
      <sz val="12"/>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name val="ＭＳ 明朝"/>
      <family val="1"/>
      <charset val="128"/>
    </font>
    <font>
      <sz val="12"/>
      <color theme="1"/>
      <name val="ＭＳ 明朝"/>
      <family val="1"/>
      <charset val="128"/>
    </font>
    <font>
      <sz val="10"/>
      <color theme="1"/>
      <name val="ＭＳ 明朝"/>
      <family val="1"/>
      <charset val="128"/>
    </font>
    <font>
      <sz val="14"/>
      <color theme="1"/>
      <name val="ＭＳ 明朝"/>
      <family val="1"/>
      <charset val="128"/>
    </font>
    <font>
      <b/>
      <sz val="14"/>
      <color theme="1"/>
      <name val="ＭＳ 明朝"/>
      <family val="1"/>
      <charset val="128"/>
    </font>
    <font>
      <b/>
      <sz val="11"/>
      <color rgb="FFFF0000"/>
      <name val="ＭＳ 明朝"/>
      <family val="1"/>
      <charset val="128"/>
    </font>
    <font>
      <strike/>
      <sz val="11"/>
      <color theme="1"/>
      <name val="ＭＳ 明朝"/>
      <family val="1"/>
      <charset val="128"/>
    </font>
    <font>
      <sz val="11"/>
      <color rgb="FFFF0000"/>
      <name val="ＭＳ 明朝"/>
      <family val="1"/>
      <charset val="128"/>
    </font>
    <font>
      <sz val="11"/>
      <name val="ＭＳ Ｐゴシック"/>
      <family val="2"/>
      <charset val="128"/>
      <scheme val="minor"/>
    </font>
    <font>
      <sz val="1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9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medium">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45">
    <xf numFmtId="0" fontId="0" fillId="0" borderId="0" xfId="0">
      <alignment vertical="center"/>
    </xf>
    <xf numFmtId="176" fontId="3" fillId="0" borderId="0" xfId="0" applyNumberFormat="1" applyFont="1">
      <alignment vertical="center"/>
    </xf>
    <xf numFmtId="38" fontId="3" fillId="0" borderId="1" xfId="1" applyFont="1" applyBorder="1" applyAlignment="1">
      <alignment horizontal="center" vertical="center"/>
    </xf>
    <xf numFmtId="38" fontId="3" fillId="0" borderId="31" xfId="1" applyFont="1" applyBorder="1" applyAlignment="1">
      <alignment horizontal="center" vertical="center"/>
    </xf>
    <xf numFmtId="38" fontId="3" fillId="0" borderId="20" xfId="1" applyFont="1" applyBorder="1" applyAlignment="1">
      <alignment horizontal="center" vertical="center"/>
    </xf>
    <xf numFmtId="38" fontId="3" fillId="0" borderId="17" xfId="1" applyFont="1" applyBorder="1" applyAlignment="1">
      <alignment horizontal="center" vertical="center"/>
    </xf>
    <xf numFmtId="38" fontId="3" fillId="2" borderId="1" xfId="1" applyFont="1" applyFill="1" applyBorder="1" applyAlignment="1">
      <alignment horizontal="center" vertical="center"/>
    </xf>
    <xf numFmtId="38" fontId="3" fillId="2" borderId="31" xfId="1" applyFont="1" applyFill="1" applyBorder="1" applyAlignment="1">
      <alignment horizontal="center" vertical="center"/>
    </xf>
    <xf numFmtId="38" fontId="3" fillId="2" borderId="17" xfId="1" applyFont="1" applyFill="1" applyBorder="1" applyAlignment="1">
      <alignment horizontal="center" vertical="center"/>
    </xf>
    <xf numFmtId="38" fontId="3" fillId="2" borderId="2" xfId="1" applyFont="1" applyFill="1" applyBorder="1" applyAlignment="1">
      <alignment vertical="center" shrinkToFit="1"/>
    </xf>
    <xf numFmtId="38" fontId="3" fillId="2" borderId="32" xfId="1" applyFont="1" applyFill="1" applyBorder="1" applyAlignment="1">
      <alignment vertical="center" shrinkToFit="1"/>
    </xf>
    <xf numFmtId="38" fontId="3" fillId="2" borderId="21" xfId="1" applyFont="1" applyFill="1" applyBorder="1" applyAlignment="1">
      <alignment vertical="center" shrinkToFit="1"/>
    </xf>
    <xf numFmtId="38" fontId="3" fillId="2" borderId="9" xfId="1" applyFont="1" applyFill="1" applyBorder="1" applyAlignment="1">
      <alignment vertical="center" shrinkToFit="1"/>
    </xf>
    <xf numFmtId="38" fontId="3" fillId="2" borderId="8" xfId="1" applyFont="1" applyFill="1" applyBorder="1" applyAlignment="1">
      <alignment vertical="center" shrinkToFit="1"/>
    </xf>
    <xf numFmtId="38" fontId="3" fillId="2" borderId="3" xfId="1" applyFont="1" applyFill="1" applyBorder="1" applyAlignment="1">
      <alignment vertical="center" shrinkToFit="1"/>
    </xf>
    <xf numFmtId="38" fontId="3" fillId="3" borderId="2" xfId="1" applyFont="1" applyFill="1" applyBorder="1" applyAlignment="1">
      <alignment vertical="center" shrinkToFit="1"/>
    </xf>
    <xf numFmtId="38" fontId="3" fillId="3" borderId="32" xfId="1" applyFont="1" applyFill="1" applyBorder="1" applyAlignment="1">
      <alignment vertical="center" shrinkToFit="1"/>
    </xf>
    <xf numFmtId="38" fontId="3" fillId="2" borderId="4" xfId="1" applyFont="1" applyFill="1" applyBorder="1" applyAlignment="1">
      <alignment vertical="center" shrinkToFit="1"/>
    </xf>
    <xf numFmtId="38" fontId="3" fillId="0" borderId="3" xfId="1" applyFont="1" applyBorder="1" applyAlignment="1">
      <alignment horizontal="left" vertical="center" indent="1"/>
    </xf>
    <xf numFmtId="38" fontId="3" fillId="0" borderId="25" xfId="1" applyFont="1" applyBorder="1" applyAlignment="1">
      <alignment horizontal="left" vertical="center" indent="1"/>
    </xf>
    <xf numFmtId="177" fontId="3" fillId="2" borderId="9" xfId="1" applyNumberFormat="1" applyFont="1" applyFill="1" applyBorder="1" applyAlignment="1">
      <alignment horizontal="right" vertical="center" shrinkToFit="1"/>
    </xf>
    <xf numFmtId="177" fontId="3" fillId="2" borderId="3" xfId="1" applyNumberFormat="1" applyFont="1" applyFill="1" applyBorder="1" applyAlignment="1">
      <alignment vertical="center" shrinkToFit="1"/>
    </xf>
    <xf numFmtId="38" fontId="3" fillId="2" borderId="29" xfId="1" applyFont="1" applyFill="1" applyBorder="1" applyAlignment="1">
      <alignment horizontal="right" vertical="center" shrinkToFit="1"/>
    </xf>
    <xf numFmtId="38" fontId="3" fillId="2" borderId="37" xfId="1" applyFont="1" applyFill="1" applyBorder="1" applyAlignment="1">
      <alignment horizontal="right" vertical="center" shrinkToFit="1"/>
    </xf>
    <xf numFmtId="38" fontId="3" fillId="2" borderId="30" xfId="1" applyFont="1" applyFill="1" applyBorder="1" applyAlignment="1">
      <alignment horizontal="right" vertical="center" shrinkToFit="1"/>
    </xf>
    <xf numFmtId="38" fontId="3" fillId="0" borderId="32" xfId="1" applyFont="1" applyFill="1" applyBorder="1" applyAlignment="1">
      <alignment vertical="center" shrinkToFit="1"/>
    </xf>
    <xf numFmtId="9" fontId="3" fillId="3" borderId="2" xfId="2" applyFont="1" applyFill="1" applyBorder="1" applyAlignment="1">
      <alignment vertical="center" shrinkToFit="1"/>
    </xf>
    <xf numFmtId="38" fontId="3" fillId="0" borderId="3" xfId="1" applyFont="1" applyBorder="1" applyAlignment="1">
      <alignment horizontal="center" vertical="center"/>
    </xf>
    <xf numFmtId="38" fontId="7" fillId="2" borderId="9" xfId="1" applyFont="1" applyFill="1" applyBorder="1" applyAlignment="1">
      <alignment vertical="center" shrinkToFit="1"/>
    </xf>
    <xf numFmtId="178" fontId="6" fillId="0" borderId="32" xfId="1" applyNumberFormat="1" applyFont="1" applyFill="1" applyBorder="1" applyAlignment="1">
      <alignment vertical="center" shrinkToFit="1"/>
    </xf>
    <xf numFmtId="38" fontId="8" fillId="2" borderId="29" xfId="1" applyFont="1" applyFill="1" applyBorder="1" applyAlignment="1">
      <alignment horizontal="right" vertical="center" shrinkToFit="1"/>
    </xf>
    <xf numFmtId="38" fontId="8" fillId="2" borderId="37"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3" fillId="0" borderId="2" xfId="1" applyFont="1" applyFill="1" applyBorder="1" applyAlignment="1">
      <alignment vertical="center" shrinkToFit="1"/>
    </xf>
    <xf numFmtId="9" fontId="3" fillId="0" borderId="2" xfId="2" applyFont="1" applyFill="1" applyBorder="1" applyAlignment="1">
      <alignment vertical="center" shrinkToFit="1"/>
    </xf>
    <xf numFmtId="38" fontId="3" fillId="0" borderId="9" xfId="1" applyFont="1" applyFill="1" applyBorder="1" applyAlignment="1">
      <alignment horizontal="right" vertical="center" shrinkToFit="1"/>
    </xf>
    <xf numFmtId="38" fontId="7" fillId="0" borderId="9" xfId="1" applyFont="1" applyFill="1" applyBorder="1" applyAlignment="1">
      <alignment vertical="center" shrinkToFit="1"/>
    </xf>
    <xf numFmtId="177" fontId="3" fillId="0" borderId="9" xfId="1" applyNumberFormat="1" applyFont="1" applyFill="1" applyBorder="1" applyAlignment="1">
      <alignment horizontal="right" vertical="center" shrinkToFit="1"/>
    </xf>
    <xf numFmtId="38" fontId="3" fillId="0" borderId="4" xfId="1" applyFont="1" applyFill="1" applyBorder="1" applyAlignment="1">
      <alignment vertical="center" shrinkToFit="1"/>
    </xf>
    <xf numFmtId="38" fontId="3" fillId="0" borderId="1" xfId="1" applyFont="1" applyFill="1" applyBorder="1" applyAlignment="1">
      <alignment horizontal="center" vertical="center"/>
    </xf>
    <xf numFmtId="38" fontId="3" fillId="0" borderId="9" xfId="1" applyFont="1" applyFill="1" applyBorder="1" applyAlignment="1">
      <alignment vertical="center" shrinkToFit="1"/>
    </xf>
    <xf numFmtId="38" fontId="3" fillId="0" borderId="0" xfId="1" applyFont="1" applyFill="1" applyAlignment="1">
      <alignment horizontal="center" vertical="center"/>
    </xf>
    <xf numFmtId="38" fontId="3" fillId="0" borderId="21" xfId="1" applyFont="1" applyFill="1" applyBorder="1" applyAlignment="1">
      <alignment vertical="center" shrinkToFit="1"/>
    </xf>
    <xf numFmtId="38" fontId="3" fillId="0" borderId="53" xfId="1" applyFont="1" applyFill="1" applyBorder="1" applyAlignment="1">
      <alignment vertical="center" shrinkToFit="1"/>
    </xf>
    <xf numFmtId="38" fontId="3" fillId="0" borderId="21" xfId="1" applyFont="1" applyFill="1" applyBorder="1" applyAlignment="1">
      <alignment horizontal="right" vertical="center" shrinkToFit="1"/>
    </xf>
    <xf numFmtId="38" fontId="3" fillId="0" borderId="3" xfId="1" applyFont="1" applyFill="1" applyBorder="1" applyAlignment="1">
      <alignment horizontal="right" vertical="center" shrinkToFit="1"/>
    </xf>
    <xf numFmtId="177" fontId="3" fillId="0" borderId="21" xfId="1" applyNumberFormat="1" applyFont="1" applyFill="1" applyBorder="1" applyAlignment="1">
      <alignment horizontal="right" vertical="center" shrinkToFit="1"/>
    </xf>
    <xf numFmtId="177" fontId="3" fillId="0" borderId="53" xfId="1" applyNumberFormat="1" applyFont="1" applyFill="1" applyBorder="1" applyAlignment="1">
      <alignment vertical="center" shrinkToFit="1"/>
    </xf>
    <xf numFmtId="177" fontId="3" fillId="0" borderId="53" xfId="1" applyNumberFormat="1" applyFont="1" applyFill="1" applyBorder="1" applyAlignment="1">
      <alignment horizontal="right" vertical="center" shrinkToFit="1"/>
    </xf>
    <xf numFmtId="177" fontId="3" fillId="0" borderId="3" xfId="1" applyNumberFormat="1" applyFont="1" applyFill="1" applyBorder="1" applyAlignment="1">
      <alignment horizontal="right" vertical="center" shrinkToFit="1"/>
    </xf>
    <xf numFmtId="38" fontId="3" fillId="0" borderId="0" xfId="1" applyFont="1" applyAlignment="1">
      <alignment horizontal="center" vertical="center"/>
    </xf>
    <xf numFmtId="38" fontId="3" fillId="0" borderId="0" xfId="1" applyFont="1" applyAlignment="1">
      <alignment horizontal="distributed" vertical="center" indent="3"/>
    </xf>
    <xf numFmtId="38" fontId="3" fillId="0" borderId="13" xfId="1" applyFont="1" applyBorder="1" applyAlignment="1">
      <alignment horizontal="left" vertical="center" indent="1"/>
    </xf>
    <xf numFmtId="38" fontId="3" fillId="2" borderId="9" xfId="1" applyFont="1" applyFill="1" applyBorder="1" applyAlignment="1">
      <alignment horizontal="right" vertical="center" shrinkToFit="1"/>
    </xf>
    <xf numFmtId="0" fontId="3" fillId="0" borderId="0" xfId="0" applyFont="1">
      <alignment vertical="center"/>
    </xf>
    <xf numFmtId="38" fontId="10" fillId="0" borderId="0" xfId="1" applyFont="1">
      <alignment vertical="center"/>
    </xf>
    <xf numFmtId="38" fontId="3" fillId="0" borderId="0" xfId="1" applyFont="1">
      <alignment vertical="center"/>
    </xf>
    <xf numFmtId="38" fontId="3" fillId="0" borderId="0" xfId="1" applyFont="1" applyAlignment="1">
      <alignment horizontal="distributed" vertical="center" indent="20"/>
    </xf>
    <xf numFmtId="0" fontId="7" fillId="0" borderId="0" xfId="0" applyFont="1">
      <alignment vertical="center"/>
    </xf>
    <xf numFmtId="38" fontId="3" fillId="0" borderId="0" xfId="1" applyFont="1" applyFill="1">
      <alignment vertical="center"/>
    </xf>
    <xf numFmtId="0" fontId="0" fillId="0" borderId="54" xfId="0" applyBorder="1">
      <alignment vertical="center"/>
    </xf>
    <xf numFmtId="0" fontId="0" fillId="0" borderId="55" xfId="0" applyBorder="1" applyAlignment="1">
      <alignment vertical="center" shrinkToFit="1"/>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11" fillId="0" borderId="0" xfId="0" applyFont="1">
      <alignment vertical="center"/>
    </xf>
    <xf numFmtId="0" fontId="0" fillId="0" borderId="58" xfId="0" applyBorder="1">
      <alignment vertical="center"/>
    </xf>
    <xf numFmtId="0" fontId="0" fillId="0" borderId="0" xfId="0" applyAlignment="1">
      <alignment vertical="center" shrinkToFit="1"/>
    </xf>
    <xf numFmtId="0" fontId="12" fillId="0" borderId="53" xfId="0" applyFont="1" applyBorder="1" applyAlignment="1">
      <alignment vertical="center" shrinkToFit="1"/>
    </xf>
    <xf numFmtId="0" fontId="12" fillId="0" borderId="59" xfId="0" applyFont="1" applyBorder="1" applyAlignment="1">
      <alignment horizontal="left" vertical="center"/>
    </xf>
    <xf numFmtId="0" fontId="12" fillId="3" borderId="4" xfId="0" applyFont="1" applyFill="1" applyBorder="1" applyAlignment="1">
      <alignment horizontal="left" vertical="center"/>
    </xf>
    <xf numFmtId="0" fontId="12" fillId="0" borderId="0" xfId="0" applyFont="1">
      <alignment vertical="center"/>
    </xf>
    <xf numFmtId="0" fontId="12" fillId="0" borderId="58" xfId="0" applyFont="1" applyBorder="1">
      <alignment vertical="center"/>
    </xf>
    <xf numFmtId="0" fontId="12" fillId="0" borderId="0" xfId="0" applyFont="1" applyAlignment="1">
      <alignment vertical="center" shrinkToFit="1"/>
    </xf>
    <xf numFmtId="0" fontId="12" fillId="0" borderId="0" xfId="0" applyFont="1" applyAlignment="1">
      <alignment horizontal="left" vertical="center"/>
    </xf>
    <xf numFmtId="0" fontId="12" fillId="0" borderId="60" xfId="0" applyFont="1" applyBorder="1">
      <alignment vertical="center"/>
    </xf>
    <xf numFmtId="0" fontId="12" fillId="0" borderId="64" xfId="0" applyFont="1" applyBorder="1">
      <alignment vertical="center"/>
    </xf>
    <xf numFmtId="0" fontId="12" fillId="0" borderId="67" xfId="0" applyFont="1" applyBorder="1" applyAlignment="1">
      <alignment vertical="center" shrinkToFit="1"/>
    </xf>
    <xf numFmtId="0" fontId="12" fillId="0" borderId="67" xfId="0" applyFont="1" applyBorder="1">
      <alignment vertical="center"/>
    </xf>
    <xf numFmtId="0" fontId="12" fillId="3" borderId="71" xfId="0" applyFont="1" applyFill="1" applyBorder="1">
      <alignment vertical="center"/>
    </xf>
    <xf numFmtId="0" fontId="12" fillId="0" borderId="20" xfId="0" applyFont="1" applyBorder="1">
      <alignment vertical="center"/>
    </xf>
    <xf numFmtId="0" fontId="12" fillId="0" borderId="80" xfId="0" applyFont="1" applyBorder="1">
      <alignment vertical="center"/>
    </xf>
    <xf numFmtId="0" fontId="12" fillId="0" borderId="84" xfId="0" applyFont="1" applyBorder="1">
      <alignment vertical="center"/>
    </xf>
    <xf numFmtId="179" fontId="12" fillId="0" borderId="0" xfId="0" applyNumberFormat="1" applyFont="1" applyAlignment="1">
      <alignment horizontal="left" vertical="center"/>
    </xf>
    <xf numFmtId="0" fontId="0" fillId="0" borderId="85" xfId="0" applyBorder="1">
      <alignment vertical="center"/>
    </xf>
    <xf numFmtId="0" fontId="12" fillId="0" borderId="86" xfId="0" applyFont="1" applyBorder="1" applyAlignment="1">
      <alignment vertical="center" shrinkToFit="1"/>
    </xf>
    <xf numFmtId="0" fontId="12" fillId="0" borderId="86" xfId="0" applyFont="1" applyBorder="1">
      <alignment vertical="center"/>
    </xf>
    <xf numFmtId="0" fontId="12" fillId="0" borderId="87" xfId="0" applyFont="1" applyBorder="1">
      <alignment vertical="center"/>
    </xf>
    <xf numFmtId="0" fontId="13" fillId="0" borderId="0" xfId="0" applyFont="1">
      <alignment vertical="center"/>
    </xf>
    <xf numFmtId="0" fontId="14" fillId="0" borderId="0" xfId="0" applyFont="1">
      <alignment vertical="center"/>
    </xf>
    <xf numFmtId="0" fontId="12" fillId="0" borderId="0" xfId="0" applyFont="1" applyAlignment="1">
      <alignment horizontal="right" vertical="center"/>
    </xf>
    <xf numFmtId="0" fontId="15" fillId="0" borderId="0" xfId="0" applyFont="1" applyAlignment="1">
      <alignment horizontal="right" vertical="center"/>
    </xf>
    <xf numFmtId="0" fontId="17" fillId="0" borderId="0" xfId="0" applyFont="1" applyAlignment="1">
      <alignment vertical="center" wrapText="1"/>
    </xf>
    <xf numFmtId="0" fontId="12" fillId="4" borderId="0" xfId="0" applyFont="1" applyFill="1">
      <alignment vertical="center"/>
    </xf>
    <xf numFmtId="0" fontId="17" fillId="4" borderId="0" xfId="0" applyFont="1" applyFill="1" applyAlignment="1">
      <alignment vertical="center" wrapText="1"/>
    </xf>
    <xf numFmtId="0" fontId="12" fillId="0" borderId="32" xfId="0" applyFont="1" applyBorder="1">
      <alignment vertical="center"/>
    </xf>
    <xf numFmtId="0" fontId="19" fillId="0" borderId="0" xfId="0" applyFont="1" applyAlignment="1">
      <alignment horizontal="left" vertical="center"/>
    </xf>
    <xf numFmtId="0" fontId="19" fillId="0" borderId="0" xfId="0" applyFont="1">
      <alignment vertical="center"/>
    </xf>
    <xf numFmtId="0" fontId="13" fillId="0" borderId="0" xfId="0" applyFont="1" applyAlignment="1">
      <alignment horizontal="center" vertical="center"/>
    </xf>
    <xf numFmtId="0" fontId="14" fillId="0" borderId="0" xfId="0" applyFont="1" applyAlignment="1">
      <alignment horizontal="right" vertical="center"/>
    </xf>
    <xf numFmtId="0" fontId="20" fillId="4" borderId="0" xfId="0" applyFont="1" applyFill="1" applyAlignment="1">
      <alignment horizontal="left" vertical="center"/>
    </xf>
    <xf numFmtId="0" fontId="20" fillId="4" borderId="0" xfId="0" applyFont="1" applyFill="1">
      <alignment vertical="center"/>
    </xf>
    <xf numFmtId="0" fontId="12" fillId="0" borderId="32" xfId="0" applyFont="1" applyBorder="1" applyAlignment="1">
      <alignment horizontal="center" vertical="center"/>
    </xf>
    <xf numFmtId="0" fontId="12" fillId="0" borderId="21" xfId="0" applyFont="1" applyBorder="1" applyAlignment="1">
      <alignment horizontal="center" vertical="center"/>
    </xf>
    <xf numFmtId="38" fontId="12" fillId="0" borderId="32" xfId="1" applyFont="1" applyBorder="1">
      <alignment vertical="center"/>
    </xf>
    <xf numFmtId="38" fontId="12" fillId="3" borderId="32" xfId="1" applyFont="1" applyFill="1" applyBorder="1">
      <alignment vertical="center"/>
    </xf>
    <xf numFmtId="0" fontId="12" fillId="0" borderId="53" xfId="0" applyFont="1" applyBorder="1" applyAlignment="1">
      <alignment horizontal="center" vertical="center"/>
    </xf>
    <xf numFmtId="38" fontId="12" fillId="0" borderId="32" xfId="1" applyFont="1" applyBorder="1" applyAlignment="1">
      <alignment vertical="center"/>
    </xf>
    <xf numFmtId="38" fontId="12" fillId="3" borderId="32" xfId="1" applyFont="1" applyFill="1" applyBorder="1" applyAlignment="1">
      <alignment vertical="center"/>
    </xf>
    <xf numFmtId="0" fontId="12" fillId="0" borderId="53" xfId="0" applyFont="1" applyBorder="1">
      <alignment vertical="center"/>
    </xf>
    <xf numFmtId="0" fontId="12" fillId="0" borderId="21" xfId="0" applyFont="1" applyBorder="1">
      <alignment vertical="center"/>
    </xf>
    <xf numFmtId="0" fontId="12" fillId="0" borderId="4" xfId="0" applyFont="1" applyBorder="1">
      <alignment vertical="center"/>
    </xf>
    <xf numFmtId="0" fontId="12" fillId="0" borderId="0" xfId="0" applyFont="1" applyAlignment="1">
      <alignment horizontal="center" vertical="center"/>
    </xf>
    <xf numFmtId="0" fontId="14" fillId="0" borderId="0" xfId="0" applyFont="1" applyAlignment="1">
      <alignment horizontal="left" vertical="center"/>
    </xf>
    <xf numFmtId="0" fontId="13" fillId="0" borderId="32" xfId="0" applyFont="1" applyBorder="1" applyAlignment="1">
      <alignment horizontal="center" vertical="center" wrapText="1"/>
    </xf>
    <xf numFmtId="0" fontId="13" fillId="0" borderId="32" xfId="0" applyFont="1" applyBorder="1" applyAlignment="1">
      <alignment vertical="center" wrapText="1"/>
    </xf>
    <xf numFmtId="31" fontId="12" fillId="0" borderId="21" xfId="0" applyNumberFormat="1" applyFont="1" applyBorder="1" applyAlignment="1">
      <alignment horizontal="center" vertical="center"/>
    </xf>
    <xf numFmtId="0" fontId="12" fillId="0" borderId="53" xfId="0" applyFont="1" applyBorder="1" applyAlignment="1">
      <alignment horizontal="left" vertical="top" wrapText="1"/>
    </xf>
    <xf numFmtId="0" fontId="12" fillId="0" borderId="32" xfId="0" applyFont="1" applyBorder="1" applyAlignment="1">
      <alignment horizontal="left" vertical="top" wrapText="1"/>
    </xf>
    <xf numFmtId="0" fontId="22" fillId="0" borderId="0" xfId="0" applyFont="1">
      <alignment vertical="center"/>
    </xf>
    <xf numFmtId="179" fontId="12" fillId="0" borderId="0" xfId="0" applyNumberFormat="1" applyFont="1" applyAlignment="1">
      <alignment horizontal="center" vertical="center"/>
    </xf>
    <xf numFmtId="0" fontId="12" fillId="0" borderId="0" xfId="0" applyFont="1" applyAlignment="1">
      <alignment horizontal="left" vertical="center" wrapText="1"/>
    </xf>
    <xf numFmtId="0" fontId="23" fillId="0" borderId="0" xfId="0" applyFont="1">
      <alignment vertical="center"/>
    </xf>
    <xf numFmtId="0" fontId="23" fillId="0" borderId="0" xfId="0" applyFont="1" applyAlignment="1">
      <alignment horizontal="left" vertical="center"/>
    </xf>
    <xf numFmtId="0" fontId="12" fillId="0" borderId="32" xfId="0" applyFont="1" applyBorder="1" applyAlignment="1">
      <alignment horizontal="center" vertical="center" wrapText="1"/>
    </xf>
    <xf numFmtId="0" fontId="12" fillId="0" borderId="79" xfId="0" applyFont="1" applyBorder="1">
      <alignment vertical="center"/>
    </xf>
    <xf numFmtId="0" fontId="12" fillId="0" borderId="5" xfId="0" applyFont="1" applyBorder="1">
      <alignment vertical="center"/>
    </xf>
    <xf numFmtId="0" fontId="24" fillId="0" borderId="32" xfId="0" applyFont="1" applyBorder="1" applyAlignment="1">
      <alignment horizontal="left" vertical="center"/>
    </xf>
    <xf numFmtId="0" fontId="12" fillId="0" borderId="15" xfId="0" applyFont="1" applyBorder="1">
      <alignment vertical="center"/>
    </xf>
    <xf numFmtId="0" fontId="12" fillId="0" borderId="19" xfId="0" applyFont="1" applyBorder="1">
      <alignment vertical="center"/>
    </xf>
    <xf numFmtId="0" fontId="12" fillId="0" borderId="14" xfId="0" applyFont="1" applyBorder="1">
      <alignment vertical="center"/>
    </xf>
    <xf numFmtId="0" fontId="12" fillId="0" borderId="63" xfId="0" applyFont="1" applyBorder="1">
      <alignment vertical="center"/>
    </xf>
    <xf numFmtId="0" fontId="12" fillId="0" borderId="26" xfId="0" applyFont="1" applyBorder="1">
      <alignment vertical="center"/>
    </xf>
    <xf numFmtId="49" fontId="12" fillId="0" borderId="0" xfId="0" applyNumberFormat="1" applyFont="1" applyAlignment="1">
      <alignment vertical="top"/>
    </xf>
    <xf numFmtId="38" fontId="3" fillId="0" borderId="8" xfId="1" applyFont="1" applyFill="1" applyBorder="1" applyAlignment="1">
      <alignment vertical="center" shrinkToFit="1"/>
    </xf>
    <xf numFmtId="38" fontId="3" fillId="0" borderId="88" xfId="1" applyFont="1" applyFill="1" applyBorder="1" applyAlignment="1">
      <alignment horizontal="center" vertical="center"/>
    </xf>
    <xf numFmtId="38" fontId="3" fillId="3" borderId="4" xfId="1" applyFont="1" applyFill="1" applyBorder="1" applyAlignment="1">
      <alignment vertical="center" shrinkToFit="1"/>
    </xf>
    <xf numFmtId="9" fontId="3" fillId="0" borderId="4" xfId="2" applyFont="1" applyFill="1" applyBorder="1" applyAlignment="1">
      <alignment vertical="center" shrinkToFit="1"/>
    </xf>
    <xf numFmtId="38" fontId="3" fillId="0" borderId="3" xfId="1" applyFont="1" applyFill="1" applyBorder="1" applyAlignment="1">
      <alignment vertical="center" shrinkToFit="1"/>
    </xf>
    <xf numFmtId="38" fontId="3" fillId="3" borderId="3" xfId="1" applyFont="1" applyFill="1" applyBorder="1" applyAlignment="1">
      <alignment vertical="center" shrinkToFit="1"/>
    </xf>
    <xf numFmtId="38" fontId="3" fillId="2" borderId="7" xfId="1" applyFont="1" applyFill="1" applyBorder="1" applyAlignment="1">
      <alignment horizontal="center" vertical="center"/>
    </xf>
    <xf numFmtId="38" fontId="3" fillId="0" borderId="38" xfId="1" applyFont="1" applyFill="1" applyBorder="1" applyAlignment="1">
      <alignment horizontal="center" vertical="center" shrinkToFit="1"/>
    </xf>
    <xf numFmtId="38" fontId="3" fillId="0" borderId="42" xfId="1" applyFont="1" applyFill="1" applyBorder="1" applyAlignment="1">
      <alignment horizontal="center" vertical="center" shrinkToFit="1"/>
    </xf>
    <xf numFmtId="38" fontId="3" fillId="0" borderId="47" xfId="1" applyFont="1" applyFill="1" applyBorder="1" applyAlignment="1">
      <alignment horizontal="center" vertical="center" shrinkToFit="1"/>
    </xf>
    <xf numFmtId="38" fontId="3" fillId="0" borderId="48" xfId="1" applyFont="1" applyFill="1" applyBorder="1" applyAlignment="1">
      <alignment horizontal="center" vertical="center" shrinkToFit="1"/>
    </xf>
    <xf numFmtId="38" fontId="3" fillId="0" borderId="49" xfId="1" applyFont="1" applyFill="1" applyBorder="1" applyAlignment="1">
      <alignment horizontal="center" vertical="center" shrinkToFit="1"/>
    </xf>
    <xf numFmtId="38" fontId="3" fillId="0" borderId="50" xfId="1" applyFont="1" applyFill="1" applyBorder="1" applyAlignment="1">
      <alignment horizontal="center" vertical="center" shrinkToFit="1"/>
    </xf>
    <xf numFmtId="38" fontId="3" fillId="0" borderId="39" xfId="1" applyFont="1" applyFill="1" applyBorder="1" applyAlignment="1">
      <alignment horizontal="center" vertical="center" shrinkToFit="1"/>
    </xf>
    <xf numFmtId="38" fontId="3" fillId="0" borderId="43" xfId="1" applyFont="1" applyFill="1" applyBorder="1" applyAlignment="1">
      <alignment horizontal="center" vertical="center" shrinkToFit="1"/>
    </xf>
    <xf numFmtId="38" fontId="3" fillId="0" borderId="51" xfId="1" applyFont="1" applyFill="1" applyBorder="1" applyAlignment="1">
      <alignment horizontal="center" vertical="center" shrinkToFit="1"/>
    </xf>
    <xf numFmtId="38" fontId="3" fillId="0" borderId="40" xfId="1" applyFont="1" applyFill="1" applyBorder="1" applyAlignment="1">
      <alignment horizontal="center" vertical="center" shrinkToFit="1"/>
    </xf>
    <xf numFmtId="38" fontId="3" fillId="0" borderId="52"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2" borderId="10" xfId="1" applyFont="1" applyFill="1" applyBorder="1" applyAlignment="1">
      <alignment horizontal="right" vertical="center" shrinkToFit="1"/>
    </xf>
    <xf numFmtId="38" fontId="3" fillId="2" borderId="22"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38" fontId="3" fillId="0" borderId="24" xfId="1" applyFont="1" applyBorder="1" applyAlignment="1">
      <alignment vertical="center" shrinkToFit="1"/>
    </xf>
    <xf numFmtId="0" fontId="13" fillId="0" borderId="53" xfId="0" applyFont="1" applyBorder="1" applyAlignment="1">
      <alignment horizontal="center" vertical="center" shrinkToFit="1"/>
    </xf>
    <xf numFmtId="0" fontId="13" fillId="0" borderId="32" xfId="0" applyFont="1" applyBorder="1" applyAlignment="1">
      <alignment horizontal="center" vertical="center" shrinkToFit="1"/>
    </xf>
    <xf numFmtId="0" fontId="3" fillId="0" borderId="24" xfId="1" applyNumberFormat="1" applyFont="1" applyFill="1" applyBorder="1" applyAlignment="1">
      <alignment horizontal="center" vertical="center" shrinkToFit="1"/>
    </xf>
    <xf numFmtId="0" fontId="3" fillId="3" borderId="24" xfId="1" applyNumberFormat="1" applyFont="1" applyFill="1" applyBorder="1" applyAlignment="1">
      <alignment horizontal="right" vertical="center" shrinkToFit="1"/>
    </xf>
    <xf numFmtId="0" fontId="12" fillId="0" borderId="0" xfId="0" applyFont="1" applyAlignment="1">
      <alignment horizontal="right" vertical="center"/>
    </xf>
    <xf numFmtId="38" fontId="5" fillId="0" borderId="1" xfId="1" applyFont="1" applyBorder="1" applyAlignment="1">
      <alignment horizontal="center" vertical="center" shrinkToFit="1"/>
    </xf>
    <xf numFmtId="38" fontId="5" fillId="0" borderId="44" xfId="1" applyFont="1" applyBorder="1" applyAlignment="1">
      <alignment horizontal="center" vertical="center" shrinkToFit="1"/>
    </xf>
    <xf numFmtId="0" fontId="3" fillId="3" borderId="45" xfId="1" applyNumberFormat="1" applyFont="1" applyFill="1" applyBorder="1" applyAlignment="1">
      <alignment horizontal="center" vertical="center" shrinkToFit="1"/>
    </xf>
    <xf numFmtId="0" fontId="3" fillId="3" borderId="46" xfId="1" applyNumberFormat="1" applyFont="1" applyFill="1" applyBorder="1" applyAlignment="1">
      <alignment horizontal="center" vertical="center" shrinkToFit="1"/>
    </xf>
    <xf numFmtId="49" fontId="3" fillId="3" borderId="45" xfId="1" applyNumberFormat="1" applyFont="1" applyFill="1" applyBorder="1" applyAlignment="1">
      <alignment horizontal="center" vertical="center" shrinkToFit="1"/>
    </xf>
    <xf numFmtId="49" fontId="3" fillId="3" borderId="46" xfId="1" applyNumberFormat="1" applyFont="1" applyFill="1" applyBorder="1" applyAlignment="1">
      <alignment horizontal="center" vertical="center" shrinkToFit="1"/>
    </xf>
    <xf numFmtId="0" fontId="3" fillId="0" borderId="45" xfId="1" applyNumberFormat="1" applyFont="1" applyFill="1" applyBorder="1" applyAlignment="1">
      <alignment horizontal="center" vertical="center" shrinkToFit="1"/>
    </xf>
    <xf numFmtId="0" fontId="3" fillId="0" borderId="46" xfId="1" applyNumberFormat="1" applyFont="1" applyFill="1" applyBorder="1" applyAlignment="1">
      <alignment horizontal="center" vertical="center" shrinkToFit="1"/>
    </xf>
    <xf numFmtId="49" fontId="3" fillId="0" borderId="45" xfId="1" applyNumberFormat="1" applyFont="1" applyFill="1" applyBorder="1" applyAlignment="1">
      <alignment horizontal="center" vertical="center" shrinkToFit="1"/>
    </xf>
    <xf numFmtId="49" fontId="3" fillId="0" borderId="46" xfId="1" applyNumberFormat="1" applyFont="1" applyFill="1" applyBorder="1" applyAlignment="1">
      <alignment horizontal="center" vertical="center" shrinkToFit="1"/>
    </xf>
    <xf numFmtId="38" fontId="3" fillId="0" borderId="24" xfId="1" applyFont="1" applyFill="1" applyBorder="1" applyAlignment="1">
      <alignment vertical="center" shrinkToFit="1"/>
    </xf>
    <xf numFmtId="0" fontId="3" fillId="0" borderId="24" xfId="1" applyNumberFormat="1" applyFont="1" applyFill="1" applyBorder="1" applyAlignment="1">
      <alignment horizontal="right" vertical="center" shrinkToFi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xf numFmtId="0" fontId="12" fillId="0" borderId="21" xfId="0" applyFont="1" applyFill="1" applyBorder="1" applyAlignment="1">
      <alignment horizontal="center" vertical="center" shrinkToFit="1"/>
    </xf>
    <xf numFmtId="0" fontId="12" fillId="0" borderId="67" xfId="0" applyFont="1" applyBorder="1" applyAlignment="1">
      <alignment horizontal="center" vertical="center"/>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alignment horizontal="left" vertical="center"/>
    </xf>
    <xf numFmtId="0" fontId="0" fillId="0" borderId="0" xfId="0">
      <alignment vertical="center"/>
    </xf>
    <xf numFmtId="0" fontId="12" fillId="0" borderId="32" xfId="0" applyFont="1" applyBorder="1" applyAlignment="1">
      <alignment horizontal="center" vertical="center"/>
    </xf>
    <xf numFmtId="0" fontId="12" fillId="0" borderId="0" xfId="0" applyFont="1" applyAlignment="1">
      <alignment vertical="center" wrapText="1"/>
    </xf>
    <xf numFmtId="0" fontId="12" fillId="0" borderId="60" xfId="0" applyFont="1" applyBorder="1" applyAlignment="1">
      <alignment horizontal="center" vertical="center" shrinkToFit="1"/>
    </xf>
    <xf numFmtId="0" fontId="12" fillId="0" borderId="72" xfId="0" applyFont="1" applyBorder="1" applyAlignment="1">
      <alignment horizontal="center" vertical="center" wrapText="1" shrinkToFit="1"/>
    </xf>
    <xf numFmtId="0" fontId="12" fillId="0" borderId="67" xfId="0" applyFont="1" applyBorder="1" applyAlignment="1">
      <alignment horizontal="center" vertical="center" shrinkToFit="1"/>
    </xf>
    <xf numFmtId="0" fontId="13" fillId="0" borderId="60" xfId="0" applyFont="1" applyBorder="1" applyAlignment="1">
      <alignment horizontal="center" vertical="center"/>
    </xf>
    <xf numFmtId="0" fontId="12" fillId="0" borderId="64" xfId="0" applyFont="1" applyBorder="1" applyAlignment="1">
      <alignment horizontal="center" vertical="center"/>
    </xf>
    <xf numFmtId="0" fontId="13" fillId="0" borderId="79" xfId="0" applyFont="1" applyBorder="1" applyAlignment="1">
      <alignment vertical="center" shrinkToFit="1"/>
    </xf>
    <xf numFmtId="0" fontId="22" fillId="0" borderId="0" xfId="0" applyFont="1" applyAlignment="1">
      <alignment horizontal="center" vertical="center"/>
    </xf>
    <xf numFmtId="0" fontId="15" fillId="0" borderId="0" xfId="0" applyFont="1" applyAlignment="1">
      <alignment horizontal="center" vertical="center"/>
    </xf>
    <xf numFmtId="0" fontId="12" fillId="0" borderId="32" xfId="0" applyFont="1" applyBorder="1" applyAlignment="1">
      <alignment horizontal="center" vertical="center"/>
    </xf>
    <xf numFmtId="0" fontId="13" fillId="0" borderId="79" xfId="0" applyFont="1" applyBorder="1" applyAlignment="1">
      <alignment horizontal="center" vertical="center" wrapText="1" shrinkToFit="1"/>
    </xf>
    <xf numFmtId="0" fontId="13" fillId="0" borderId="91" xfId="0" applyFont="1" applyBorder="1" applyAlignment="1">
      <alignment horizontal="center" vertical="center" wrapText="1" shrinkToFit="1"/>
    </xf>
    <xf numFmtId="0" fontId="13" fillId="0" borderId="84" xfId="0" applyFont="1" applyBorder="1" applyAlignment="1">
      <alignment horizontal="center" vertical="center" wrapText="1" shrinkToFit="1"/>
    </xf>
    <xf numFmtId="0" fontId="12" fillId="3" borderId="64" xfId="0" applyFont="1" applyFill="1" applyBorder="1" applyAlignment="1">
      <alignment horizontal="left" vertical="center" wrapText="1"/>
    </xf>
    <xf numFmtId="0" fontId="0" fillId="3" borderId="65" xfId="0" applyFill="1" applyBorder="1" applyAlignment="1">
      <alignment horizontal="left" vertical="center" wrapText="1"/>
    </xf>
    <xf numFmtId="0" fontId="0" fillId="3" borderId="66" xfId="0" applyFill="1" applyBorder="1" applyAlignment="1">
      <alignment horizontal="left" vertical="center" wrapText="1"/>
    </xf>
    <xf numFmtId="0" fontId="13" fillId="0" borderId="79"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84" xfId="0" applyFont="1" applyBorder="1" applyAlignment="1">
      <alignment horizontal="center" vertical="center" shrinkToFit="1"/>
    </xf>
    <xf numFmtId="179" fontId="12" fillId="3" borderId="81" xfId="0" applyNumberFormat="1" applyFont="1" applyFill="1" applyBorder="1" applyAlignment="1">
      <alignment horizontal="left" vertical="center" wrapText="1"/>
    </xf>
    <xf numFmtId="179" fontId="12" fillId="3" borderId="82" xfId="0" applyNumberFormat="1" applyFont="1" applyFill="1" applyBorder="1" applyAlignment="1">
      <alignment horizontal="left" vertical="center" wrapText="1"/>
    </xf>
    <xf numFmtId="179" fontId="12" fillId="3" borderId="83" xfId="0" applyNumberFormat="1" applyFont="1" applyFill="1" applyBorder="1" applyAlignment="1">
      <alignment horizontal="left" vertical="center" wrapText="1"/>
    </xf>
    <xf numFmtId="179" fontId="12" fillId="3" borderId="76" xfId="0" applyNumberFormat="1" applyFont="1" applyFill="1" applyBorder="1" applyAlignment="1">
      <alignment horizontal="left" vertical="center" wrapText="1"/>
    </xf>
    <xf numFmtId="179" fontId="12" fillId="3" borderId="77" xfId="0" applyNumberFormat="1" applyFont="1" applyFill="1" applyBorder="1" applyAlignment="1">
      <alignment horizontal="left" vertical="center" wrapText="1"/>
    </xf>
    <xf numFmtId="179" fontId="12" fillId="3" borderId="78" xfId="0" applyNumberFormat="1" applyFont="1" applyFill="1" applyBorder="1" applyAlignment="1">
      <alignment horizontal="left" vertical="center" wrapText="1"/>
    </xf>
    <xf numFmtId="0" fontId="12" fillId="3" borderId="75" xfId="0" applyFont="1" applyFill="1" applyBorder="1" applyAlignment="1">
      <alignment horizontal="left" vertical="center" wrapText="1"/>
    </xf>
    <xf numFmtId="0" fontId="0" fillId="0" borderId="89" xfId="0" applyBorder="1" applyAlignment="1">
      <alignment horizontal="left" vertical="center" wrapText="1"/>
    </xf>
    <xf numFmtId="0" fontId="0" fillId="0" borderId="90" xfId="0" applyBorder="1" applyAlignment="1">
      <alignment horizontal="left" vertical="center" wrapText="1"/>
    </xf>
    <xf numFmtId="0" fontId="12" fillId="3" borderId="60" xfId="0" applyFont="1" applyFill="1" applyBorder="1" applyAlignment="1">
      <alignment horizontal="left" vertical="center" wrapText="1"/>
    </xf>
    <xf numFmtId="0" fontId="0" fillId="3" borderId="61" xfId="0" applyFill="1" applyBorder="1" applyAlignment="1">
      <alignment horizontal="left" vertical="center" wrapText="1"/>
    </xf>
    <xf numFmtId="0" fontId="0" fillId="3" borderId="62" xfId="0" applyFill="1" applyBorder="1" applyAlignment="1">
      <alignment horizontal="left" vertical="center" wrapText="1"/>
    </xf>
    <xf numFmtId="0" fontId="12" fillId="3" borderId="68" xfId="0" applyFont="1" applyFill="1" applyBorder="1" applyAlignment="1">
      <alignment horizontal="left" vertical="center" wrapText="1"/>
    </xf>
    <xf numFmtId="0" fontId="0" fillId="3" borderId="69" xfId="0" applyFill="1" applyBorder="1" applyAlignment="1">
      <alignment horizontal="left" vertical="center" wrapText="1"/>
    </xf>
    <xf numFmtId="0" fontId="0" fillId="3" borderId="70" xfId="0" applyFill="1" applyBorder="1" applyAlignment="1">
      <alignment horizontal="left" vertical="center" wrapText="1"/>
    </xf>
    <xf numFmtId="0" fontId="12" fillId="3" borderId="72" xfId="0" applyFont="1" applyFill="1" applyBorder="1" applyAlignment="1">
      <alignment horizontal="lef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19" fillId="0" borderId="0" xfId="0" applyFont="1" applyAlignment="1">
      <alignment horizontal="left" vertical="center" wrapText="1"/>
    </xf>
    <xf numFmtId="0" fontId="12" fillId="0" borderId="84" xfId="0" applyFont="1" applyBorder="1" applyAlignment="1">
      <alignment horizontal="center" vertical="center" wrapText="1"/>
    </xf>
    <xf numFmtId="0" fontId="12" fillId="0" borderId="32" xfId="0" applyFont="1" applyBorder="1" applyAlignment="1">
      <alignment horizontal="center" vertical="center" wrapText="1"/>
    </xf>
    <xf numFmtId="0" fontId="12" fillId="3" borderId="53"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vertical="center" wrapText="1"/>
    </xf>
    <xf numFmtId="0" fontId="12" fillId="0" borderId="0" xfId="0" applyFont="1" applyAlignment="1">
      <alignment horizontal="left" vertical="center"/>
    </xf>
    <xf numFmtId="0" fontId="19" fillId="0" borderId="0" xfId="0" applyFont="1" applyAlignment="1">
      <alignment horizontal="left" vertical="center"/>
    </xf>
    <xf numFmtId="0" fontId="13" fillId="0" borderId="53" xfId="0" applyFont="1" applyBorder="1" applyAlignment="1">
      <alignment horizontal="center" vertical="center" shrinkToFit="1"/>
    </xf>
    <xf numFmtId="0" fontId="21" fillId="0" borderId="4" xfId="0" applyFont="1" applyBorder="1" applyAlignment="1">
      <alignment vertical="center" shrinkToFit="1"/>
    </xf>
    <xf numFmtId="179" fontId="12" fillId="3" borderId="53" xfId="0" applyNumberFormat="1" applyFont="1" applyFill="1" applyBorder="1" applyAlignment="1">
      <alignment horizontal="center" vertical="center" shrinkToFit="1"/>
    </xf>
    <xf numFmtId="179" fontId="0" fillId="0" borderId="21" xfId="0" applyNumberFormat="1" applyBorder="1" applyAlignment="1">
      <alignment horizontal="center" vertical="center" shrinkToFit="1"/>
    </xf>
    <xf numFmtId="179" fontId="12" fillId="3" borderId="21" xfId="0" applyNumberFormat="1" applyFont="1" applyFill="1" applyBorder="1" applyAlignment="1">
      <alignment horizontal="center" vertical="center" shrinkToFi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63" xfId="0" applyFont="1" applyBorder="1" applyAlignment="1">
      <alignment horizontal="center" vertical="center"/>
    </xf>
    <xf numFmtId="0" fontId="12" fillId="0" borderId="26"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14" fillId="0" borderId="67" xfId="0" applyFont="1" applyBorder="1" applyAlignment="1">
      <alignment horizontal="center" vertical="center"/>
    </xf>
    <xf numFmtId="0" fontId="14" fillId="0" borderId="20" xfId="0" applyFont="1" applyBorder="1" applyAlignment="1">
      <alignment horizontal="center" vertical="center"/>
    </xf>
    <xf numFmtId="0" fontId="12" fillId="3" borderId="15"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67"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5" xfId="0" applyFont="1" applyFill="1" applyBorder="1" applyAlignment="1">
      <alignment horizontal="left" vertical="center" wrapText="1"/>
    </xf>
    <xf numFmtId="179" fontId="12" fillId="4" borderId="0" xfId="0" applyNumberFormat="1" applyFont="1" applyFill="1" applyAlignment="1">
      <alignment horizontal="center" vertical="center"/>
    </xf>
    <xf numFmtId="0" fontId="14" fillId="0" borderId="0" xfId="0" applyFont="1" applyAlignment="1">
      <alignment horizontal="right" vertical="center"/>
    </xf>
    <xf numFmtId="0" fontId="14" fillId="3" borderId="0" xfId="0" applyFont="1" applyFill="1" applyAlignment="1">
      <alignment horizontal="center" vertical="center"/>
    </xf>
    <xf numFmtId="0" fontId="12" fillId="3" borderId="0" xfId="0" applyFont="1" applyFill="1" applyAlignment="1">
      <alignment horizontal="left" vertical="center"/>
    </xf>
    <xf numFmtId="0" fontId="13" fillId="0" borderId="0" xfId="0" applyFont="1" applyAlignment="1">
      <alignment horizontal="right" vertical="center"/>
    </xf>
    <xf numFmtId="0" fontId="12" fillId="0" borderId="0" xfId="0" applyFont="1" applyAlignment="1">
      <alignment horizontal="right" vertical="center"/>
    </xf>
    <xf numFmtId="180" fontId="16" fillId="3" borderId="0" xfId="0" applyNumberFormat="1" applyFont="1" applyFill="1" applyAlignment="1">
      <alignment horizontal="center" vertical="center"/>
    </xf>
    <xf numFmtId="0" fontId="16" fillId="4" borderId="0" xfId="0" applyFont="1" applyFill="1" applyAlignment="1">
      <alignment horizontal="left" vertical="center" wrapText="1"/>
    </xf>
    <xf numFmtId="0" fontId="12" fillId="0" borderId="0" xfId="0" applyFont="1" applyAlignment="1">
      <alignment horizontal="justify" vertical="center" wrapText="1"/>
    </xf>
    <xf numFmtId="0" fontId="0" fillId="0" borderId="0" xfId="0">
      <alignment vertical="center"/>
    </xf>
    <xf numFmtId="0" fontId="12" fillId="3" borderId="0" xfId="0" applyFont="1" applyFill="1" applyAlignment="1">
      <alignment horizontal="left" vertical="center" wrapText="1"/>
    </xf>
    <xf numFmtId="38" fontId="9" fillId="2" borderId="8" xfId="1" applyFont="1" applyFill="1" applyBorder="1" applyAlignment="1">
      <alignment horizontal="right" vertical="center" shrinkToFit="1"/>
    </xf>
    <xf numFmtId="38" fontId="9" fillId="2" borderId="21" xfId="1" applyFont="1" applyFill="1" applyBorder="1" applyAlignment="1">
      <alignment horizontal="right" vertical="center" shrinkToFit="1"/>
    </xf>
    <xf numFmtId="38" fontId="9" fillId="2" borderId="9" xfId="1" applyFont="1" applyFill="1" applyBorder="1" applyAlignment="1">
      <alignment horizontal="right" vertical="center" shrinkToFit="1"/>
    </xf>
    <xf numFmtId="38" fontId="3" fillId="3" borderId="34" xfId="1" applyFont="1" applyFill="1" applyBorder="1" applyAlignment="1">
      <alignment horizontal="left" vertical="top" shrinkToFit="1"/>
    </xf>
    <xf numFmtId="38" fontId="3" fillId="3" borderId="35" xfId="1" applyFont="1" applyFill="1" applyBorder="1" applyAlignment="1">
      <alignment horizontal="left" vertical="top" shrinkToFit="1"/>
    </xf>
    <xf numFmtId="38" fontId="3" fillId="3" borderId="33" xfId="1" applyFont="1" applyFill="1" applyBorder="1" applyAlignment="1">
      <alignment horizontal="left" vertical="top" shrinkToFit="1"/>
    </xf>
    <xf numFmtId="177" fontId="3" fillId="2" borderId="10" xfId="1" applyNumberFormat="1" applyFont="1" applyFill="1" applyBorder="1" applyAlignment="1">
      <alignment horizontal="right" vertical="center" shrinkToFit="1"/>
    </xf>
    <xf numFmtId="177" fontId="3" fillId="2" borderId="22" xfId="1" applyNumberFormat="1" applyFont="1" applyFill="1" applyBorder="1" applyAlignment="1">
      <alignment horizontal="right" vertical="center" shrinkToFit="1"/>
    </xf>
    <xf numFmtId="177" fontId="3" fillId="2" borderId="11" xfId="1" applyNumberFormat="1" applyFont="1" applyFill="1" applyBorder="1" applyAlignment="1">
      <alignment horizontal="right" vertical="center" shrinkToFit="1"/>
    </xf>
    <xf numFmtId="38" fontId="3" fillId="0" borderId="24" xfId="1" applyFont="1" applyBorder="1" applyAlignment="1">
      <alignment horizontal="left" vertical="center" indent="2"/>
    </xf>
    <xf numFmtId="38" fontId="3" fillId="0" borderId="34" xfId="1" applyFont="1" applyBorder="1" applyAlignment="1">
      <alignment horizontal="left" vertical="top" shrinkToFit="1"/>
    </xf>
    <xf numFmtId="38" fontId="3" fillId="0" borderId="35" xfId="1" applyFont="1" applyBorder="1" applyAlignment="1">
      <alignment horizontal="left" vertical="top" shrinkToFit="1"/>
    </xf>
    <xf numFmtId="38" fontId="3" fillId="0" borderId="33" xfId="1" applyFont="1" applyBorder="1" applyAlignment="1">
      <alignment horizontal="left" vertical="top" shrinkToFit="1"/>
    </xf>
    <xf numFmtId="38" fontId="3" fillId="2" borderId="8" xfId="1" applyFont="1" applyFill="1" applyBorder="1" applyAlignment="1">
      <alignment horizontal="right" vertical="center" shrinkToFit="1"/>
    </xf>
    <xf numFmtId="38" fontId="3" fillId="2" borderId="21" xfId="1" applyFont="1" applyFill="1" applyBorder="1" applyAlignment="1">
      <alignment horizontal="right" vertical="center" shrinkToFit="1"/>
    </xf>
    <xf numFmtId="38" fontId="3" fillId="2" borderId="9" xfId="1" applyFont="1" applyFill="1" applyBorder="1" applyAlignment="1">
      <alignment horizontal="right" vertical="center" shrinkToFit="1"/>
    </xf>
    <xf numFmtId="38" fontId="3" fillId="0" borderId="10" xfId="1" applyFont="1" applyBorder="1" applyAlignment="1">
      <alignment horizontal="left" vertical="center" indent="2"/>
    </xf>
    <xf numFmtId="38" fontId="3" fillId="0" borderId="22" xfId="1" applyFont="1" applyBorder="1" applyAlignment="1">
      <alignment horizontal="left" vertical="center" indent="2"/>
    </xf>
    <xf numFmtId="38" fontId="3" fillId="0" borderId="11" xfId="1" applyFont="1" applyBorder="1" applyAlignment="1">
      <alignment horizontal="left" vertical="center" indent="2"/>
    </xf>
    <xf numFmtId="38" fontId="3" fillId="3" borderId="8" xfId="1" applyFont="1" applyFill="1" applyBorder="1" applyAlignment="1">
      <alignment horizontal="right" vertical="center" shrinkToFit="1"/>
    </xf>
    <xf numFmtId="38" fontId="3" fillId="3" borderId="21" xfId="1" applyFont="1" applyFill="1" applyBorder="1" applyAlignment="1">
      <alignment horizontal="right" vertical="center" shrinkToFit="1"/>
    </xf>
    <xf numFmtId="38" fontId="3" fillId="3" borderId="9" xfId="1" applyFont="1" applyFill="1" applyBorder="1" applyAlignment="1">
      <alignment horizontal="right" vertical="center" shrinkToFit="1"/>
    </xf>
    <xf numFmtId="38" fontId="3" fillId="0" borderId="12" xfId="1" applyFont="1" applyBorder="1" applyAlignment="1">
      <alignment horizontal="center" vertical="center"/>
    </xf>
    <xf numFmtId="38" fontId="3" fillId="0" borderId="14" xfId="1" applyFont="1" applyBorder="1" applyAlignment="1">
      <alignment horizontal="center" vertical="center"/>
    </xf>
    <xf numFmtId="38" fontId="3" fillId="0" borderId="23" xfId="1" applyFont="1" applyBorder="1" applyAlignment="1">
      <alignment horizontal="center" vertical="center"/>
    </xf>
    <xf numFmtId="38" fontId="3" fillId="0" borderId="26" xfId="1" applyFont="1" applyBorder="1" applyAlignment="1">
      <alignment horizontal="center" vertical="center"/>
    </xf>
    <xf numFmtId="38" fontId="3" fillId="0" borderId="16" xfId="1" applyFont="1" applyBorder="1" applyAlignment="1">
      <alignment horizontal="center" vertical="center"/>
    </xf>
    <xf numFmtId="38" fontId="3" fillId="0" borderId="5" xfId="1" applyFont="1" applyBorder="1" applyAlignment="1">
      <alignment horizontal="center" vertical="center"/>
    </xf>
    <xf numFmtId="38" fontId="3" fillId="2" borderId="38" xfId="1" applyFont="1" applyFill="1" applyBorder="1" applyAlignment="1">
      <alignment horizontal="center" vertical="center" shrinkToFit="1"/>
    </xf>
    <xf numFmtId="38" fontId="3" fillId="2" borderId="40" xfId="1" applyFont="1" applyFill="1" applyBorder="1" applyAlignment="1">
      <alignment horizontal="center" vertical="center" shrinkToFit="1"/>
    </xf>
    <xf numFmtId="38" fontId="3" fillId="2" borderId="39" xfId="1" applyFont="1" applyFill="1" applyBorder="1" applyAlignment="1">
      <alignment horizontal="center" vertical="center" shrinkToFit="1"/>
    </xf>
    <xf numFmtId="38" fontId="3" fillId="2" borderId="41" xfId="1" applyFont="1" applyFill="1" applyBorder="1" applyAlignment="1">
      <alignment horizontal="center" vertical="center" shrinkToFit="1"/>
    </xf>
    <xf numFmtId="38" fontId="3" fillId="0" borderId="8" xfId="1" applyFont="1" applyBorder="1" applyAlignment="1">
      <alignment horizontal="left" vertical="center" indent="2"/>
    </xf>
    <xf numFmtId="38" fontId="3" fillId="0" borderId="21" xfId="1" applyFont="1" applyBorder="1" applyAlignment="1">
      <alignment horizontal="left" vertical="center" indent="2"/>
    </xf>
    <xf numFmtId="38" fontId="3" fillId="0" borderId="9" xfId="1" applyFont="1" applyBorder="1" applyAlignment="1">
      <alignment horizontal="left" vertical="center" indent="2"/>
    </xf>
    <xf numFmtId="38" fontId="3" fillId="0" borderId="12" xfId="1" applyFont="1" applyBorder="1" applyAlignment="1">
      <alignment horizontal="left" vertical="center" indent="2"/>
    </xf>
    <xf numFmtId="38" fontId="3" fillId="0" borderId="19" xfId="1" applyFont="1" applyBorder="1" applyAlignment="1">
      <alignment horizontal="left" vertical="center" indent="2"/>
    </xf>
    <xf numFmtId="38" fontId="3" fillId="0" borderId="13" xfId="1" applyFont="1" applyBorder="1" applyAlignment="1">
      <alignment horizontal="left" vertical="center" indent="2"/>
    </xf>
    <xf numFmtId="38" fontId="3" fillId="2" borderId="42" xfId="1" applyFont="1" applyFill="1" applyBorder="1" applyAlignment="1">
      <alignment horizontal="center" vertical="center" shrinkToFit="1"/>
    </xf>
    <xf numFmtId="38" fontId="3" fillId="2" borderId="43" xfId="1" applyFont="1" applyFill="1" applyBorder="1" applyAlignment="1">
      <alignment horizontal="center" vertical="center" shrinkToFit="1"/>
    </xf>
    <xf numFmtId="38" fontId="3" fillId="3" borderId="10" xfId="1" applyFont="1" applyFill="1" applyBorder="1" applyAlignment="1">
      <alignment horizontal="center" vertical="center" shrinkToFit="1"/>
    </xf>
    <xf numFmtId="38" fontId="3" fillId="3" borderId="22" xfId="1" applyFont="1" applyFill="1" applyBorder="1" applyAlignment="1">
      <alignment horizontal="center" vertical="center" shrinkToFit="1"/>
    </xf>
    <xf numFmtId="38" fontId="3" fillId="3" borderId="11" xfId="1" applyFont="1" applyFill="1" applyBorder="1" applyAlignment="1">
      <alignment horizontal="center" vertical="center" shrinkToFit="1"/>
    </xf>
    <xf numFmtId="38" fontId="3" fillId="0" borderId="16" xfId="1" applyFont="1" applyBorder="1" applyAlignment="1">
      <alignment horizontal="left" vertical="center" indent="2"/>
    </xf>
    <xf numFmtId="38" fontId="3" fillId="0" borderId="20" xfId="1" applyFont="1" applyBorder="1" applyAlignment="1">
      <alignment horizontal="left" vertical="center" indent="2"/>
    </xf>
    <xf numFmtId="38" fontId="3" fillId="0" borderId="17" xfId="1" applyFont="1" applyBorder="1" applyAlignment="1">
      <alignment horizontal="left" vertical="center" indent="2"/>
    </xf>
    <xf numFmtId="38" fontId="3" fillId="0" borderId="2" xfId="1" applyFont="1" applyBorder="1" applyAlignment="1">
      <alignment horizontal="center" vertical="center" textRotation="255"/>
    </xf>
    <xf numFmtId="38" fontId="3" fillId="0" borderId="15" xfId="1" applyFont="1" applyBorder="1" applyAlignment="1">
      <alignment horizontal="left" vertical="center" indent="1"/>
    </xf>
    <xf numFmtId="38" fontId="3" fillId="0" borderId="13" xfId="1" applyFont="1" applyBorder="1" applyAlignment="1">
      <alignment horizontal="left" vertical="center" indent="1"/>
    </xf>
    <xf numFmtId="38" fontId="3" fillId="0" borderId="6" xfId="1" applyFont="1" applyBorder="1" applyAlignment="1">
      <alignment horizontal="center" vertical="center"/>
    </xf>
    <xf numFmtId="38" fontId="3" fillId="0" borderId="18" xfId="1" applyFont="1" applyBorder="1" applyAlignment="1">
      <alignment horizontal="center" vertical="center"/>
    </xf>
    <xf numFmtId="38" fontId="3" fillId="0" borderId="7" xfId="1" applyFont="1" applyBorder="1" applyAlignment="1">
      <alignment horizontal="center" vertical="center"/>
    </xf>
    <xf numFmtId="0" fontId="3" fillId="3" borderId="10" xfId="1" applyNumberFormat="1" applyFont="1" applyFill="1" applyBorder="1" applyAlignment="1">
      <alignment horizontal="center" vertical="center" shrinkToFit="1"/>
    </xf>
    <xf numFmtId="0" fontId="3" fillId="3" borderId="22" xfId="1" applyNumberFormat="1" applyFont="1" applyFill="1" applyBorder="1" applyAlignment="1">
      <alignment horizontal="center" vertical="center" shrinkToFit="1"/>
    </xf>
    <xf numFmtId="0" fontId="3" fillId="3" borderId="11" xfId="1" applyNumberFormat="1" applyFont="1" applyFill="1" applyBorder="1" applyAlignment="1">
      <alignment horizontal="center" vertical="center" shrinkToFit="1"/>
    </xf>
    <xf numFmtId="38" fontId="3" fillId="2" borderId="6" xfId="1" applyFont="1" applyFill="1" applyBorder="1" applyAlignment="1">
      <alignment horizontal="center" vertical="center"/>
    </xf>
    <xf numFmtId="38" fontId="3" fillId="2" borderId="18" xfId="1" applyFont="1" applyFill="1" applyBorder="1" applyAlignment="1">
      <alignment horizontal="center" vertical="center"/>
    </xf>
    <xf numFmtId="38" fontId="3" fillId="2" borderId="7" xfId="1" applyFont="1" applyFill="1" applyBorder="1" applyAlignment="1">
      <alignment horizontal="center" vertical="center"/>
    </xf>
    <xf numFmtId="38" fontId="3" fillId="0" borderId="6" xfId="1" applyFont="1" applyFill="1" applyBorder="1" applyAlignment="1">
      <alignment horizontal="left" vertical="center" indent="2"/>
    </xf>
    <xf numFmtId="38" fontId="3" fillId="0" borderId="18" xfId="1" applyFont="1" applyFill="1" applyBorder="1" applyAlignment="1">
      <alignment horizontal="left" vertical="center" indent="2"/>
    </xf>
    <xf numFmtId="38" fontId="3" fillId="0" borderId="7" xfId="1" applyFont="1" applyFill="1" applyBorder="1" applyAlignment="1">
      <alignment horizontal="left" vertical="center" indent="2"/>
    </xf>
    <xf numFmtId="38" fontId="3" fillId="0" borderId="27" xfId="1" applyFont="1" applyBorder="1" applyAlignment="1">
      <alignment horizontal="center" vertical="center" wrapText="1"/>
    </xf>
    <xf numFmtId="38" fontId="3" fillId="0" borderId="36" xfId="1" applyFont="1" applyBorder="1" applyAlignment="1">
      <alignment horizontal="center" vertical="center"/>
    </xf>
    <xf numFmtId="38" fontId="3" fillId="0" borderId="28" xfId="1" applyFont="1" applyBorder="1" applyAlignment="1">
      <alignment horizontal="center" vertical="center"/>
    </xf>
    <xf numFmtId="38" fontId="3" fillId="0" borderId="29" xfId="1" applyFont="1" applyBorder="1" applyAlignment="1">
      <alignment horizontal="center" vertical="center"/>
    </xf>
    <xf numFmtId="38" fontId="3" fillId="0" borderId="37" xfId="1" applyFont="1" applyBorder="1" applyAlignment="1">
      <alignment horizontal="center" vertical="center"/>
    </xf>
    <xf numFmtId="38" fontId="3" fillId="0" borderId="30" xfId="1" applyFont="1" applyBorder="1" applyAlignment="1">
      <alignment horizontal="center" vertical="center"/>
    </xf>
    <xf numFmtId="38" fontId="3" fillId="0" borderId="27" xfId="1" applyFont="1" applyBorder="1" applyAlignment="1">
      <alignment horizontal="center" vertical="center"/>
    </xf>
    <xf numFmtId="38" fontId="3" fillId="0" borderId="0" xfId="1" applyFont="1" applyAlignment="1">
      <alignment horizontal="right" vertical="center"/>
    </xf>
    <xf numFmtId="38" fontId="4" fillId="0" borderId="0" xfId="1" applyFont="1" applyAlignment="1">
      <alignment horizontal="distributed" vertical="center" indent="20"/>
    </xf>
    <xf numFmtId="38" fontId="3" fillId="0" borderId="0" xfId="1" applyFont="1" applyAlignment="1">
      <alignment horizontal="distributed" vertical="center" indent="3"/>
    </xf>
    <xf numFmtId="38" fontId="3" fillId="0" borderId="34" xfId="1" applyFont="1" applyBorder="1" applyAlignment="1">
      <alignment horizontal="center" vertical="center" shrinkToFit="1"/>
    </xf>
    <xf numFmtId="0" fontId="0" fillId="0" borderId="33" xfId="0" applyBorder="1" applyAlignment="1">
      <alignment horizontal="center" vertical="center" shrinkToFit="1"/>
    </xf>
    <xf numFmtId="0" fontId="9" fillId="3" borderId="8" xfId="1" applyNumberFormat="1" applyFont="1" applyFill="1" applyBorder="1" applyAlignment="1">
      <alignment horizontal="center" vertical="center" shrinkToFit="1"/>
    </xf>
    <xf numFmtId="0" fontId="9" fillId="3" borderId="21" xfId="1" applyNumberFormat="1" applyFont="1" applyFill="1" applyBorder="1" applyAlignment="1">
      <alignment horizontal="center" vertical="center" shrinkToFit="1"/>
    </xf>
    <xf numFmtId="0" fontId="9" fillId="3" borderId="9" xfId="1" applyNumberFormat="1" applyFont="1" applyFill="1" applyBorder="1" applyAlignment="1">
      <alignment horizontal="center" vertical="center" shrinkToFit="1"/>
    </xf>
    <xf numFmtId="38" fontId="8" fillId="0" borderId="34" xfId="1" applyFont="1" applyBorder="1" applyAlignment="1">
      <alignment horizontal="center" vertical="center"/>
    </xf>
    <xf numFmtId="38" fontId="8" fillId="0" borderId="35" xfId="1" applyFont="1" applyBorder="1" applyAlignment="1">
      <alignment horizontal="center" vertical="center"/>
    </xf>
    <xf numFmtId="38" fontId="8" fillId="0" borderId="33" xfId="1" applyFont="1" applyBorder="1" applyAlignment="1">
      <alignment horizontal="center" vertical="center"/>
    </xf>
    <xf numFmtId="38" fontId="3" fillId="0" borderId="8" xfId="1" applyFont="1" applyFill="1" applyBorder="1" applyAlignment="1">
      <alignment horizontal="left" vertical="center"/>
    </xf>
    <xf numFmtId="38" fontId="3" fillId="0" borderId="21" xfId="1" applyFont="1" applyFill="1" applyBorder="1" applyAlignment="1">
      <alignment horizontal="left" vertical="center"/>
    </xf>
    <xf numFmtId="38" fontId="3" fillId="0" borderId="9" xfId="1" applyFont="1" applyFill="1" applyBorder="1" applyAlignment="1">
      <alignment horizontal="left" vertical="center"/>
    </xf>
    <xf numFmtId="38" fontId="3" fillId="0" borderId="8" xfId="1" applyFont="1" applyBorder="1" applyAlignment="1">
      <alignment horizontal="center" vertical="center"/>
    </xf>
    <xf numFmtId="38" fontId="3" fillId="0" borderId="21" xfId="1" applyFont="1" applyBorder="1" applyAlignment="1">
      <alignment horizontal="center" vertical="center"/>
    </xf>
    <xf numFmtId="38" fontId="3" fillId="0" borderId="8" xfId="1" applyFont="1" applyFill="1" applyBorder="1" applyAlignment="1">
      <alignment horizontal="center" vertical="center" shrinkToFit="1"/>
    </xf>
    <xf numFmtId="38" fontId="3" fillId="0" borderId="4" xfId="1" applyFont="1" applyFill="1" applyBorder="1" applyAlignment="1">
      <alignment horizontal="center" vertical="center" shrinkToFit="1"/>
    </xf>
    <xf numFmtId="0" fontId="3" fillId="0" borderId="8" xfId="0" applyFont="1" applyBorder="1" applyAlignment="1">
      <alignment horizontal="center" vertical="center"/>
    </xf>
    <xf numFmtId="0" fontId="3" fillId="0" borderId="4" xfId="0" applyFont="1" applyBorder="1" applyAlignment="1">
      <alignment horizontal="center" vertical="center"/>
    </xf>
    <xf numFmtId="38" fontId="3" fillId="2" borderId="47" xfId="1" applyFont="1" applyFill="1" applyBorder="1" applyAlignment="1">
      <alignment horizontal="center" vertical="center" shrinkToFit="1"/>
    </xf>
    <xf numFmtId="38" fontId="3" fillId="2" borderId="49" xfId="1" applyFont="1" applyFill="1" applyBorder="1" applyAlignment="1">
      <alignment horizontal="center" vertical="center" shrinkToFit="1"/>
    </xf>
    <xf numFmtId="38" fontId="3" fillId="2" borderId="50" xfId="1" applyFont="1" applyFill="1" applyBorder="1" applyAlignment="1">
      <alignment horizontal="center" vertical="center" shrinkToFit="1"/>
    </xf>
    <xf numFmtId="38" fontId="3" fillId="2" borderId="51" xfId="1" applyFont="1" applyFill="1" applyBorder="1" applyAlignment="1">
      <alignment horizontal="center" vertical="center" shrinkToFit="1"/>
    </xf>
    <xf numFmtId="38" fontId="3" fillId="2" borderId="48" xfId="1" applyFont="1" applyFill="1" applyBorder="1" applyAlignment="1">
      <alignment horizontal="center" vertical="center" shrinkToFit="1"/>
    </xf>
    <xf numFmtId="38" fontId="3" fillId="0" borderId="38" xfId="1" applyFont="1" applyFill="1" applyBorder="1" applyAlignment="1">
      <alignment horizontal="center" vertical="center" shrinkToFit="1"/>
    </xf>
    <xf numFmtId="38" fontId="3" fillId="0" borderId="42" xfId="1" applyFont="1" applyFill="1" applyBorder="1" applyAlignment="1">
      <alignment horizontal="center" vertical="center" shrinkToFit="1"/>
    </xf>
    <xf numFmtId="38" fontId="3" fillId="0" borderId="47" xfId="1" applyFont="1" applyFill="1" applyBorder="1" applyAlignment="1">
      <alignment horizontal="center" vertical="center" shrinkToFit="1"/>
    </xf>
    <xf numFmtId="38" fontId="3" fillId="0" borderId="48" xfId="1" applyFont="1" applyFill="1" applyBorder="1" applyAlignment="1">
      <alignment horizontal="center" vertical="center" shrinkToFit="1"/>
    </xf>
    <xf numFmtId="38" fontId="3" fillId="0" borderId="49" xfId="1" applyFont="1" applyFill="1" applyBorder="1" applyAlignment="1">
      <alignment horizontal="center" vertical="center" shrinkToFit="1"/>
    </xf>
    <xf numFmtId="38" fontId="3" fillId="0" borderId="50" xfId="1" applyFont="1" applyFill="1" applyBorder="1" applyAlignment="1">
      <alignment horizontal="center" vertical="center" shrinkToFit="1"/>
    </xf>
    <xf numFmtId="38" fontId="3" fillId="0" borderId="39" xfId="1" applyFont="1" applyFill="1" applyBorder="1" applyAlignment="1">
      <alignment horizontal="center" vertical="center" shrinkToFit="1"/>
    </xf>
    <xf numFmtId="38" fontId="3" fillId="0" borderId="43" xfId="1" applyFont="1" applyFill="1" applyBorder="1" applyAlignment="1">
      <alignment horizontal="center" vertical="center" shrinkToFit="1"/>
    </xf>
    <xf numFmtId="38" fontId="3" fillId="0" borderId="51" xfId="1" applyFont="1" applyFill="1" applyBorder="1" applyAlignment="1">
      <alignment horizontal="center" vertical="center" shrinkToFit="1"/>
    </xf>
    <xf numFmtId="38" fontId="3" fillId="0" borderId="6" xfId="1" applyFont="1" applyBorder="1" applyAlignment="1">
      <alignment horizontal="left" vertical="center" indent="2"/>
    </xf>
    <xf numFmtId="38" fontId="3" fillId="0" borderId="18" xfId="1" applyFont="1" applyBorder="1" applyAlignment="1">
      <alignment horizontal="left" vertical="center" indent="2"/>
    </xf>
    <xf numFmtId="38" fontId="3" fillId="0" borderId="7" xfId="1" applyFont="1" applyBorder="1" applyAlignment="1">
      <alignment horizontal="left" vertical="center" indent="2"/>
    </xf>
    <xf numFmtId="0" fontId="3" fillId="0" borderId="10" xfId="1" applyNumberFormat="1" applyFont="1" applyFill="1" applyBorder="1" applyAlignment="1">
      <alignment horizontal="center" vertical="center" shrinkToFit="1"/>
    </xf>
    <xf numFmtId="0" fontId="3" fillId="0" borderId="22" xfId="1" applyNumberFormat="1" applyFont="1" applyFill="1" applyBorder="1" applyAlignment="1">
      <alignment horizontal="center" vertical="center" shrinkToFit="1"/>
    </xf>
    <xf numFmtId="0" fontId="3" fillId="0" borderId="11" xfId="1" applyNumberFormat="1" applyFont="1" applyFill="1" applyBorder="1" applyAlignment="1">
      <alignment horizontal="center" vertical="center" shrinkToFit="1"/>
    </xf>
    <xf numFmtId="0" fontId="9" fillId="0" borderId="8" xfId="1" applyNumberFormat="1" applyFont="1" applyFill="1" applyBorder="1" applyAlignment="1">
      <alignment horizontal="center" vertical="center" shrinkToFit="1"/>
    </xf>
    <xf numFmtId="0" fontId="9" fillId="0" borderId="21" xfId="1" applyNumberFormat="1" applyFont="1" applyFill="1" applyBorder="1" applyAlignment="1">
      <alignment horizontal="center" vertical="center" shrinkToFit="1"/>
    </xf>
    <xf numFmtId="0" fontId="9" fillId="0" borderId="9" xfId="1" applyNumberFormat="1" applyFont="1" applyFill="1" applyBorder="1" applyAlignment="1">
      <alignment horizontal="center" vertical="center" shrinkToFit="1"/>
    </xf>
    <xf numFmtId="38" fontId="3" fillId="0" borderId="8" xfId="1" applyFont="1" applyBorder="1" applyAlignment="1">
      <alignment horizontal="left" vertical="center"/>
    </xf>
    <xf numFmtId="38" fontId="3" fillId="0" borderId="21" xfId="1" applyFont="1" applyBorder="1" applyAlignment="1">
      <alignment horizontal="left" vertical="center"/>
    </xf>
    <xf numFmtId="38" fontId="3" fillId="0" borderId="9" xfId="1" applyFont="1" applyBorder="1" applyAlignment="1">
      <alignment horizontal="left" vertical="center"/>
    </xf>
    <xf numFmtId="38" fontId="3" fillId="0" borderId="34" xfId="1" applyFont="1" applyBorder="1" applyAlignment="1">
      <alignment horizontal="left" vertical="center" shrinkToFit="1"/>
    </xf>
    <xf numFmtId="0" fontId="0" fillId="0" borderId="33" xfId="0" applyBorder="1" applyAlignment="1">
      <alignment vertical="center" shrinkToFit="1"/>
    </xf>
    <xf numFmtId="38" fontId="3" fillId="0" borderId="40" xfId="1" applyFont="1" applyFill="1" applyBorder="1" applyAlignment="1">
      <alignment horizontal="center" vertical="center" shrinkToFit="1"/>
    </xf>
    <xf numFmtId="38" fontId="3" fillId="0" borderId="52" xfId="1" applyFont="1" applyFill="1" applyBorder="1" applyAlignment="1">
      <alignment horizontal="center" vertical="center" shrinkToFit="1"/>
    </xf>
    <xf numFmtId="38" fontId="3" fillId="0" borderId="41" xfId="1" applyFont="1" applyFill="1" applyBorder="1" applyAlignment="1">
      <alignment horizontal="center" vertical="center" shrinkToFit="1"/>
    </xf>
    <xf numFmtId="38" fontId="3" fillId="0" borderId="34" xfId="1" applyFont="1" applyFill="1" applyBorder="1" applyAlignment="1">
      <alignment horizontal="left" vertical="center" shrinkToFit="1"/>
    </xf>
    <xf numFmtId="38" fontId="3" fillId="0" borderId="8" xfId="1" applyFont="1" applyFill="1" applyBorder="1" applyAlignment="1">
      <alignment horizontal="left" vertical="center" indent="2"/>
    </xf>
    <xf numFmtId="38" fontId="3" fillId="0" borderId="21" xfId="1" applyFont="1" applyFill="1" applyBorder="1" applyAlignment="1">
      <alignment horizontal="left" vertical="center" indent="2"/>
    </xf>
    <xf numFmtId="38" fontId="3" fillId="0" borderId="9" xfId="1" applyFont="1" applyFill="1" applyBorder="1" applyAlignment="1">
      <alignment horizontal="left" vertical="center" indent="2"/>
    </xf>
    <xf numFmtId="38" fontId="3" fillId="2" borderId="10" xfId="1" applyFont="1" applyFill="1" applyBorder="1" applyAlignment="1">
      <alignment horizontal="right" vertical="center" shrinkToFit="1"/>
    </xf>
    <xf numFmtId="38" fontId="3" fillId="2" borderId="22" xfId="1" applyFont="1" applyFill="1" applyBorder="1" applyAlignment="1">
      <alignment horizontal="right" vertical="center" shrinkToFit="1"/>
    </xf>
    <xf numFmtId="38" fontId="3" fillId="2" borderId="11" xfId="1" applyFont="1" applyFill="1" applyBorder="1" applyAlignment="1">
      <alignment horizontal="right" vertical="center" shrinkToFit="1"/>
    </xf>
    <xf numFmtId="0" fontId="9" fillId="0" borderId="34" xfId="1" applyNumberFormat="1" applyFont="1" applyFill="1" applyBorder="1" applyAlignment="1">
      <alignment horizontal="center" vertical="center" shrinkToFit="1"/>
    </xf>
    <xf numFmtId="0" fontId="9" fillId="0" borderId="35" xfId="1" applyNumberFormat="1" applyFont="1" applyFill="1" applyBorder="1" applyAlignment="1">
      <alignment horizontal="center" vertical="center" shrinkToFit="1"/>
    </xf>
    <xf numFmtId="0" fontId="9" fillId="0" borderId="33" xfId="1" applyNumberFormat="1" applyFont="1" applyFill="1" applyBorder="1" applyAlignment="1">
      <alignment horizontal="center" vertical="center" shrinkToFit="1"/>
    </xf>
    <xf numFmtId="38" fontId="13" fillId="4" borderId="53" xfId="1" applyFont="1" applyFill="1" applyBorder="1" applyAlignment="1">
      <alignment vertical="center" wrapText="1"/>
    </xf>
    <xf numFmtId="0" fontId="21" fillId="4" borderId="4" xfId="0" applyFont="1" applyFill="1" applyBorder="1" applyAlignment="1">
      <alignment vertical="center" wrapText="1"/>
    </xf>
    <xf numFmtId="0" fontId="12" fillId="0" borderId="32" xfId="0" applyFont="1" applyBorder="1" applyAlignment="1">
      <alignment horizontal="center" vertical="center"/>
    </xf>
    <xf numFmtId="0" fontId="13" fillId="4" borderId="53" xfId="0" applyFont="1" applyFill="1" applyBorder="1" applyAlignment="1">
      <alignment horizontal="center" vertical="center"/>
    </xf>
    <xf numFmtId="0" fontId="21" fillId="4" borderId="4" xfId="0" applyFont="1" applyFill="1" applyBorder="1" applyAlignment="1">
      <alignment horizontal="center" vertical="center"/>
    </xf>
    <xf numFmtId="0" fontId="12" fillId="0" borderId="53" xfId="0" applyFont="1" applyBorder="1" applyAlignment="1">
      <alignment horizontal="left" vertical="center" wrapText="1"/>
    </xf>
    <xf numFmtId="0" fontId="12" fillId="0" borderId="21" xfId="0" applyFont="1" applyBorder="1" applyAlignment="1">
      <alignment horizontal="left" vertical="center" wrapText="1"/>
    </xf>
    <xf numFmtId="0" fontId="12" fillId="0" borderId="4" xfId="0" applyFont="1" applyBorder="1" applyAlignment="1">
      <alignment horizontal="left" vertical="center" wrapText="1"/>
    </xf>
    <xf numFmtId="0" fontId="12" fillId="0" borderId="53" xfId="0" applyFont="1" applyBorder="1" applyAlignment="1">
      <alignment horizontal="left" vertical="top" wrapText="1"/>
    </xf>
    <xf numFmtId="0" fontId="12" fillId="0" borderId="21" xfId="0" applyFont="1" applyBorder="1" applyAlignment="1">
      <alignment horizontal="left" vertical="top" wrapText="1"/>
    </xf>
    <xf numFmtId="0" fontId="12" fillId="0" borderId="4" xfId="0" applyFont="1" applyBorder="1" applyAlignment="1">
      <alignment horizontal="left" vertical="top" wrapText="1"/>
    </xf>
    <xf numFmtId="0" fontId="0" fillId="0" borderId="0" xfId="0" applyAlignment="1">
      <alignment vertical="center" wrapText="1"/>
    </xf>
    <xf numFmtId="0" fontId="12" fillId="0" borderId="53" xfId="0" applyFont="1" applyBorder="1" applyAlignment="1">
      <alignment horizontal="center" vertical="center"/>
    </xf>
    <xf numFmtId="0" fontId="12" fillId="0" borderId="21" xfId="0" applyFont="1" applyBorder="1" applyAlignment="1">
      <alignment horizontal="center" vertical="center"/>
    </xf>
    <xf numFmtId="0" fontId="12" fillId="0" borderId="4"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right" vertical="center"/>
    </xf>
    <xf numFmtId="0" fontId="16" fillId="0" borderId="0" xfId="0" applyFont="1" applyAlignment="1">
      <alignment horizontal="center" vertical="center"/>
    </xf>
    <xf numFmtId="0" fontId="12" fillId="0" borderId="79" xfId="0" applyFont="1" applyBorder="1" applyAlignment="1">
      <alignment horizontal="center" vertical="center"/>
    </xf>
    <xf numFmtId="0" fontId="12" fillId="4" borderId="0" xfId="0" applyFont="1" applyFill="1" applyAlignment="1">
      <alignment vertical="center" wrapText="1"/>
    </xf>
    <xf numFmtId="0" fontId="12" fillId="0" borderId="32" xfId="0" applyFont="1" applyBorder="1" applyAlignment="1">
      <alignment horizontal="left" vertical="center"/>
    </xf>
    <xf numFmtId="0" fontId="24" fillId="0" borderId="32" xfId="0" applyFont="1" applyBorder="1" applyAlignment="1">
      <alignment horizontal="left" vertical="center"/>
    </xf>
    <xf numFmtId="0" fontId="24" fillId="0" borderId="53" xfId="0" applyFont="1" applyBorder="1" applyAlignment="1">
      <alignment horizontal="left" vertical="center"/>
    </xf>
    <xf numFmtId="0" fontId="24" fillId="0" borderId="21" xfId="0" applyFont="1" applyBorder="1" applyAlignment="1">
      <alignment horizontal="left" vertical="center"/>
    </xf>
    <xf numFmtId="0" fontId="24" fillId="0" borderId="4" xfId="0" applyFont="1" applyBorder="1" applyAlignment="1">
      <alignment horizontal="left" vertical="center"/>
    </xf>
    <xf numFmtId="0" fontId="24" fillId="0" borderId="53" xfId="0" applyFont="1" applyBorder="1" applyAlignment="1">
      <alignment horizontal="right" vertical="center"/>
    </xf>
    <xf numFmtId="0" fontId="24" fillId="0" borderId="21" xfId="0" applyFont="1" applyBorder="1" applyAlignment="1">
      <alignment horizontal="right" vertical="center"/>
    </xf>
    <xf numFmtId="0" fontId="24" fillId="0" borderId="4" xfId="0" applyFont="1" applyBorder="1" applyAlignment="1">
      <alignment horizontal="right" vertical="center"/>
    </xf>
    <xf numFmtId="0" fontId="12" fillId="0" borderId="32" xfId="0" applyFont="1" applyBorder="1" applyAlignment="1">
      <alignment horizontal="left" vertical="center" wrapText="1"/>
    </xf>
    <xf numFmtId="0" fontId="12" fillId="0" borderId="15" xfId="0" applyFont="1" applyBorder="1" applyAlignment="1">
      <alignment horizontal="left" vertical="center"/>
    </xf>
    <xf numFmtId="0" fontId="12" fillId="0" borderId="19" xfId="0" applyFont="1" applyBorder="1" applyAlignment="1">
      <alignment horizontal="left" vertical="center"/>
    </xf>
    <xf numFmtId="0" fontId="12" fillId="0" borderId="14" xfId="0" applyFont="1" applyBorder="1" applyAlignment="1">
      <alignment horizontal="left" vertical="center"/>
    </xf>
    <xf numFmtId="0" fontId="24" fillId="0" borderId="32" xfId="0" applyFont="1" applyBorder="1" applyAlignment="1">
      <alignment horizontal="right" vertical="center"/>
    </xf>
    <xf numFmtId="0" fontId="12" fillId="0" borderId="0" xfId="0" applyFont="1" applyAlignment="1">
      <alignment horizontal="left" vertical="top" wrapText="1"/>
    </xf>
    <xf numFmtId="0" fontId="12" fillId="0" borderId="0" xfId="0" applyFont="1" applyAlignment="1">
      <alignment vertical="center" wrapText="1"/>
    </xf>
    <xf numFmtId="0" fontId="12" fillId="0" borderId="53" xfId="0" applyFont="1" applyBorder="1" applyAlignment="1">
      <alignment horizontal="left" vertical="center"/>
    </xf>
    <xf numFmtId="0" fontId="12" fillId="0" borderId="21" xfId="0" applyFont="1" applyBorder="1" applyAlignment="1">
      <alignment horizontal="left" vertical="center"/>
    </xf>
    <xf numFmtId="0" fontId="12" fillId="0" borderId="4" xfId="0" applyFont="1" applyBorder="1" applyAlignment="1">
      <alignment horizontal="left" vertical="center"/>
    </xf>
    <xf numFmtId="0" fontId="0" fillId="0" borderId="21" xfId="0" applyBorder="1" applyAlignment="1">
      <alignment horizontal="left" vertical="center" wrapText="1"/>
    </xf>
    <xf numFmtId="0" fontId="0" fillId="0" borderId="4" xfId="0" applyBorder="1" applyAlignment="1">
      <alignment horizontal="left" vertical="center" wrapText="1"/>
    </xf>
    <xf numFmtId="0" fontId="23" fillId="0" borderId="0" xfId="0" applyFont="1" applyAlignment="1">
      <alignment horizontal="left" vertical="center" wrapText="1"/>
    </xf>
    <xf numFmtId="0" fontId="12" fillId="0" borderId="84" xfId="0" applyFont="1" applyBorder="1" applyAlignment="1">
      <alignment horizontal="center" vertical="center"/>
    </xf>
    <xf numFmtId="180" fontId="16" fillId="0" borderId="0" xfId="0" applyNumberFormat="1" applyFont="1" applyAlignment="1">
      <alignment horizontal="center" vertical="center"/>
    </xf>
    <xf numFmtId="180" fontId="16" fillId="0" borderId="0" xfId="0" applyNumberFormat="1" applyFont="1">
      <alignment vertical="center"/>
    </xf>
    <xf numFmtId="0" fontId="18" fillId="4" borderId="0" xfId="0" applyFont="1" applyFill="1" applyAlignment="1">
      <alignment vertical="center" wrapText="1"/>
    </xf>
    <xf numFmtId="0" fontId="0" fillId="4" borderId="0" xfId="0" applyFill="1" applyAlignment="1">
      <alignment vertical="center" wrapText="1"/>
    </xf>
    <xf numFmtId="179" fontId="12" fillId="0" borderId="0" xfId="0" applyNumberFormat="1" applyFont="1" applyAlignment="1">
      <alignment horizontal="right" vertical="center"/>
    </xf>
    <xf numFmtId="0" fontId="20" fillId="0" borderId="0" xfId="0" applyFont="1" applyAlignment="1">
      <alignment horizontal="left" vertical="center" wrapText="1" inden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487469</xdr:colOff>
      <xdr:row>0</xdr:row>
      <xdr:rowOff>96836</xdr:rowOff>
    </xdr:from>
    <xdr:to>
      <xdr:col>9</xdr:col>
      <xdr:colOff>65087</xdr:colOff>
      <xdr:row>3</xdr:row>
      <xdr:rowOff>230080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035532" y="96836"/>
          <a:ext cx="2752618" cy="8238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:2023/4/1)</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11906</xdr:colOff>
      <xdr:row>17</xdr:row>
      <xdr:rowOff>11906</xdr:rowOff>
    </xdr:from>
    <xdr:to>
      <xdr:col>5</xdr:col>
      <xdr:colOff>1047750</xdr:colOff>
      <xdr:row>17</xdr:row>
      <xdr:rowOff>285750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3167062" y="5083969"/>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17</xdr:row>
      <xdr:rowOff>0</xdr:rowOff>
    </xdr:from>
    <xdr:to>
      <xdr:col>8</xdr:col>
      <xdr:colOff>1035844</xdr:colOff>
      <xdr:row>17</xdr:row>
      <xdr:rowOff>273844</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6441281"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9727406" y="5072063"/>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37" name="直線コネクタ 36">
          <a:extLst>
            <a:ext uri="{FF2B5EF4-FFF2-40B4-BE49-F238E27FC236}">
              <a16:creationId xmlns:a16="http://schemas.microsoft.com/office/drawing/2014/main" id="{00000000-0008-0000-0200-000025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47" name="直線コネクタ 46">
          <a:extLst>
            <a:ext uri="{FF2B5EF4-FFF2-40B4-BE49-F238E27FC236}">
              <a16:creationId xmlns:a16="http://schemas.microsoft.com/office/drawing/2014/main" id="{00000000-0008-0000-0200-00002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49" name="直線コネクタ 48">
          <a:extLst>
            <a:ext uri="{FF2B5EF4-FFF2-40B4-BE49-F238E27FC236}">
              <a16:creationId xmlns:a16="http://schemas.microsoft.com/office/drawing/2014/main" id="{00000000-0008-0000-0200-000031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flipV="1">
          <a:off x="81224437"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55" name="直線コネクタ 54">
          <a:extLst>
            <a:ext uri="{FF2B5EF4-FFF2-40B4-BE49-F238E27FC236}">
              <a16:creationId xmlns:a16="http://schemas.microsoft.com/office/drawing/2014/main" id="{00000000-0008-0000-0200-000037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flipV="1">
          <a:off x="3673078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flipV="1">
          <a:off x="396954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flipV="1">
          <a:off x="426600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65" name="直線コネクタ 64">
          <a:extLst>
            <a:ext uri="{FF2B5EF4-FFF2-40B4-BE49-F238E27FC236}">
              <a16:creationId xmlns:a16="http://schemas.microsoft.com/office/drawing/2014/main" id="{00000000-0008-0000-0200-000041000000}"/>
            </a:ext>
          </a:extLst>
        </xdr:cNvPr>
        <xdr:cNvCxnSpPr/>
      </xdr:nvCxnSpPr>
      <xdr:spPr>
        <a:xfrm flipV="1">
          <a:off x="116776500" y="5072063"/>
          <a:ext cx="1964531" cy="309563"/>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41" name="直線コネクタ 40">
          <a:extLst>
            <a:ext uri="{FF2B5EF4-FFF2-40B4-BE49-F238E27FC236}">
              <a16:creationId xmlns:a16="http://schemas.microsoft.com/office/drawing/2014/main" id="{00000000-0008-0000-0200-000029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63" name="直線コネクタ 62">
          <a:extLst>
            <a:ext uri="{FF2B5EF4-FFF2-40B4-BE49-F238E27FC236}">
              <a16:creationId xmlns:a16="http://schemas.microsoft.com/office/drawing/2014/main" id="{00000000-0008-0000-0200-00003F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69" name="直線コネクタ 68">
          <a:extLst>
            <a:ext uri="{FF2B5EF4-FFF2-40B4-BE49-F238E27FC236}">
              <a16:creationId xmlns:a16="http://schemas.microsoft.com/office/drawing/2014/main" id="{00000000-0008-0000-0200-000045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72" name="直線コネクタ 71">
          <a:extLst>
            <a:ext uri="{FF2B5EF4-FFF2-40B4-BE49-F238E27FC236}">
              <a16:creationId xmlns:a16="http://schemas.microsoft.com/office/drawing/2014/main" id="{00000000-0008-0000-0200-00004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74" name="直線コネクタ 73">
          <a:extLst>
            <a:ext uri="{FF2B5EF4-FFF2-40B4-BE49-F238E27FC236}">
              <a16:creationId xmlns:a16="http://schemas.microsoft.com/office/drawing/2014/main" id="{00000000-0008-0000-0200-00004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84" name="直線コネクタ 83">
          <a:extLst>
            <a:ext uri="{FF2B5EF4-FFF2-40B4-BE49-F238E27FC236}">
              <a16:creationId xmlns:a16="http://schemas.microsoft.com/office/drawing/2014/main" id="{00000000-0008-0000-0200-00005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85" name="直線コネクタ 84">
          <a:extLst>
            <a:ext uri="{FF2B5EF4-FFF2-40B4-BE49-F238E27FC236}">
              <a16:creationId xmlns:a16="http://schemas.microsoft.com/office/drawing/2014/main" id="{00000000-0008-0000-0200-00005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86" name="直線コネクタ 85">
          <a:extLst>
            <a:ext uri="{FF2B5EF4-FFF2-40B4-BE49-F238E27FC236}">
              <a16:creationId xmlns:a16="http://schemas.microsoft.com/office/drawing/2014/main" id="{00000000-0008-0000-0200-00005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87" name="直線コネクタ 86">
          <a:extLst>
            <a:ext uri="{FF2B5EF4-FFF2-40B4-BE49-F238E27FC236}">
              <a16:creationId xmlns:a16="http://schemas.microsoft.com/office/drawing/2014/main" id="{00000000-0008-0000-0200-00005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89" name="直線コネクタ 88">
          <a:extLst>
            <a:ext uri="{FF2B5EF4-FFF2-40B4-BE49-F238E27FC236}">
              <a16:creationId xmlns:a16="http://schemas.microsoft.com/office/drawing/2014/main" id="{00000000-0008-0000-0200-00005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0" name="直線コネクタ 89">
          <a:extLst>
            <a:ext uri="{FF2B5EF4-FFF2-40B4-BE49-F238E27FC236}">
              <a16:creationId xmlns:a16="http://schemas.microsoft.com/office/drawing/2014/main" id="{00000000-0008-0000-0200-00005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91" name="直線コネクタ 90">
          <a:extLst>
            <a:ext uri="{FF2B5EF4-FFF2-40B4-BE49-F238E27FC236}">
              <a16:creationId xmlns:a16="http://schemas.microsoft.com/office/drawing/2014/main" id="{00000000-0008-0000-0200-00005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3" name="直線コネクタ 92">
          <a:extLst>
            <a:ext uri="{FF2B5EF4-FFF2-40B4-BE49-F238E27FC236}">
              <a16:creationId xmlns:a16="http://schemas.microsoft.com/office/drawing/2014/main" id="{00000000-0008-0000-0200-00005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5" name="直線コネクタ 94">
          <a:extLst>
            <a:ext uri="{FF2B5EF4-FFF2-40B4-BE49-F238E27FC236}">
              <a16:creationId xmlns:a16="http://schemas.microsoft.com/office/drawing/2014/main" id="{00000000-0008-0000-0200-00005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96" name="直線コネクタ 95">
          <a:extLst>
            <a:ext uri="{FF2B5EF4-FFF2-40B4-BE49-F238E27FC236}">
              <a16:creationId xmlns:a16="http://schemas.microsoft.com/office/drawing/2014/main" id="{00000000-0008-0000-0200-00006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39" name="直線コネクタ 138">
          <a:extLst>
            <a:ext uri="{FF2B5EF4-FFF2-40B4-BE49-F238E27FC236}">
              <a16:creationId xmlns:a16="http://schemas.microsoft.com/office/drawing/2014/main" id="{00000000-0008-0000-0200-00008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0" name="直線コネクタ 139">
          <a:extLst>
            <a:ext uri="{FF2B5EF4-FFF2-40B4-BE49-F238E27FC236}">
              <a16:creationId xmlns:a16="http://schemas.microsoft.com/office/drawing/2014/main" id="{00000000-0008-0000-0200-00008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1" name="直線コネクタ 140">
          <a:extLst>
            <a:ext uri="{FF2B5EF4-FFF2-40B4-BE49-F238E27FC236}">
              <a16:creationId xmlns:a16="http://schemas.microsoft.com/office/drawing/2014/main" id="{00000000-0008-0000-0200-00008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42" name="直線コネクタ 141">
          <a:extLst>
            <a:ext uri="{FF2B5EF4-FFF2-40B4-BE49-F238E27FC236}">
              <a16:creationId xmlns:a16="http://schemas.microsoft.com/office/drawing/2014/main" id="{00000000-0008-0000-0200-00008E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43" name="直線コネクタ 142">
          <a:extLst>
            <a:ext uri="{FF2B5EF4-FFF2-40B4-BE49-F238E27FC236}">
              <a16:creationId xmlns:a16="http://schemas.microsoft.com/office/drawing/2014/main" id="{00000000-0008-0000-0200-00008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44" name="直線コネクタ 143">
          <a:extLst>
            <a:ext uri="{FF2B5EF4-FFF2-40B4-BE49-F238E27FC236}">
              <a16:creationId xmlns:a16="http://schemas.microsoft.com/office/drawing/2014/main" id="{00000000-0008-0000-0200-000090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45" name="直線コネクタ 144">
          <a:extLst>
            <a:ext uri="{FF2B5EF4-FFF2-40B4-BE49-F238E27FC236}">
              <a16:creationId xmlns:a16="http://schemas.microsoft.com/office/drawing/2014/main" id="{00000000-0008-0000-0200-000091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6" name="直線コネクタ 145">
          <a:extLst>
            <a:ext uri="{FF2B5EF4-FFF2-40B4-BE49-F238E27FC236}">
              <a16:creationId xmlns:a16="http://schemas.microsoft.com/office/drawing/2014/main" id="{00000000-0008-0000-0200-000092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47" name="直線コネクタ 146">
          <a:extLst>
            <a:ext uri="{FF2B5EF4-FFF2-40B4-BE49-F238E27FC236}">
              <a16:creationId xmlns:a16="http://schemas.microsoft.com/office/drawing/2014/main" id="{00000000-0008-0000-0200-00009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48" name="直線コネクタ 147">
          <a:extLst>
            <a:ext uri="{FF2B5EF4-FFF2-40B4-BE49-F238E27FC236}">
              <a16:creationId xmlns:a16="http://schemas.microsoft.com/office/drawing/2014/main" id="{00000000-0008-0000-0200-00009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49" name="直線コネクタ 148">
          <a:extLst>
            <a:ext uri="{FF2B5EF4-FFF2-40B4-BE49-F238E27FC236}">
              <a16:creationId xmlns:a16="http://schemas.microsoft.com/office/drawing/2014/main" id="{00000000-0008-0000-0200-00009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0" name="直線コネクタ 149">
          <a:extLst>
            <a:ext uri="{FF2B5EF4-FFF2-40B4-BE49-F238E27FC236}">
              <a16:creationId xmlns:a16="http://schemas.microsoft.com/office/drawing/2014/main" id="{00000000-0008-0000-0200-00009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1" name="直線コネクタ 150">
          <a:extLst>
            <a:ext uri="{FF2B5EF4-FFF2-40B4-BE49-F238E27FC236}">
              <a16:creationId xmlns:a16="http://schemas.microsoft.com/office/drawing/2014/main" id="{00000000-0008-0000-0200-00009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53" name="直線コネクタ 152">
          <a:extLst>
            <a:ext uri="{FF2B5EF4-FFF2-40B4-BE49-F238E27FC236}">
              <a16:creationId xmlns:a16="http://schemas.microsoft.com/office/drawing/2014/main" id="{00000000-0008-0000-0200-00009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flipV="1">
          <a:off x="13013531"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flipV="1">
          <a:off x="1894284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97" name="直線コネクタ 196">
          <a:extLst>
            <a:ext uri="{FF2B5EF4-FFF2-40B4-BE49-F238E27FC236}">
              <a16:creationId xmlns:a16="http://schemas.microsoft.com/office/drawing/2014/main" id="{00000000-0008-0000-0200-0000C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9" name="直線コネクタ 198">
          <a:extLst>
            <a:ext uri="{FF2B5EF4-FFF2-40B4-BE49-F238E27FC236}">
              <a16:creationId xmlns:a16="http://schemas.microsoft.com/office/drawing/2014/main" id="{00000000-0008-0000-0200-0000C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00" name="直線コネクタ 199">
          <a:extLst>
            <a:ext uri="{FF2B5EF4-FFF2-40B4-BE49-F238E27FC236}">
              <a16:creationId xmlns:a16="http://schemas.microsoft.com/office/drawing/2014/main" id="{00000000-0008-0000-0200-0000C8000000}"/>
            </a:ext>
          </a:extLst>
        </xdr:cNvPr>
        <xdr:cNvCxnSpPr/>
      </xdr:nvCxnSpPr>
      <xdr:spPr>
        <a:xfrm flipV="1">
          <a:off x="1597818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01" name="直線コネクタ 200">
          <a:extLst>
            <a:ext uri="{FF2B5EF4-FFF2-40B4-BE49-F238E27FC236}">
              <a16:creationId xmlns:a16="http://schemas.microsoft.com/office/drawing/2014/main" id="{00000000-0008-0000-0200-0000C9000000}"/>
            </a:ext>
          </a:extLst>
        </xdr:cNvPr>
        <xdr:cNvCxnSpPr/>
      </xdr:nvCxnSpPr>
      <xdr:spPr>
        <a:xfrm flipV="1">
          <a:off x="1894284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2" name="直線コネクタ 201">
          <a:extLst>
            <a:ext uri="{FF2B5EF4-FFF2-40B4-BE49-F238E27FC236}">
              <a16:creationId xmlns:a16="http://schemas.microsoft.com/office/drawing/2014/main" id="{00000000-0008-0000-0200-0000CA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03" name="直線コネクタ 202">
          <a:extLst>
            <a:ext uri="{FF2B5EF4-FFF2-40B4-BE49-F238E27FC236}">
              <a16:creationId xmlns:a16="http://schemas.microsoft.com/office/drawing/2014/main" id="{00000000-0008-0000-0200-0000CB000000}"/>
            </a:ext>
          </a:extLst>
        </xdr:cNvPr>
        <xdr:cNvCxnSpPr/>
      </xdr:nvCxnSpPr>
      <xdr:spPr>
        <a:xfrm flipV="1">
          <a:off x="2190750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04" name="直線コネクタ 203">
          <a:extLst>
            <a:ext uri="{FF2B5EF4-FFF2-40B4-BE49-F238E27FC236}">
              <a16:creationId xmlns:a16="http://schemas.microsoft.com/office/drawing/2014/main" id="{00000000-0008-0000-0200-0000CC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5" name="直線コネクタ 204">
          <a:extLst>
            <a:ext uri="{FF2B5EF4-FFF2-40B4-BE49-F238E27FC236}">
              <a16:creationId xmlns:a16="http://schemas.microsoft.com/office/drawing/2014/main" id="{00000000-0008-0000-0200-0000CD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06" name="直線コネクタ 205">
          <a:extLst>
            <a:ext uri="{FF2B5EF4-FFF2-40B4-BE49-F238E27FC236}">
              <a16:creationId xmlns:a16="http://schemas.microsoft.com/office/drawing/2014/main" id="{00000000-0008-0000-0200-0000CE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07" name="直線コネクタ 206">
          <a:extLst>
            <a:ext uri="{FF2B5EF4-FFF2-40B4-BE49-F238E27FC236}">
              <a16:creationId xmlns:a16="http://schemas.microsoft.com/office/drawing/2014/main" id="{00000000-0008-0000-0200-0000CF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08" name="直線コネクタ 207">
          <a:extLst>
            <a:ext uri="{FF2B5EF4-FFF2-40B4-BE49-F238E27FC236}">
              <a16:creationId xmlns:a16="http://schemas.microsoft.com/office/drawing/2014/main" id="{00000000-0008-0000-0200-0000D0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0" name="直線コネクタ 209">
          <a:extLst>
            <a:ext uri="{FF2B5EF4-FFF2-40B4-BE49-F238E27FC236}">
              <a16:creationId xmlns:a16="http://schemas.microsoft.com/office/drawing/2014/main" id="{00000000-0008-0000-0200-0000D2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12" name="直線コネクタ 211">
          <a:extLst>
            <a:ext uri="{FF2B5EF4-FFF2-40B4-BE49-F238E27FC236}">
              <a16:creationId xmlns:a16="http://schemas.microsoft.com/office/drawing/2014/main" id="{00000000-0008-0000-0200-0000D4000000}"/>
            </a:ext>
          </a:extLst>
        </xdr:cNvPr>
        <xdr:cNvCxnSpPr/>
      </xdr:nvCxnSpPr>
      <xdr:spPr>
        <a:xfrm flipV="1">
          <a:off x="2487215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flipV="1">
          <a:off x="30801469"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flipV="1">
          <a:off x="27836813"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flipV="1">
          <a:off x="30801469"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flipV="1">
          <a:off x="33766125"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flipV="1">
          <a:off x="90094594" y="5072063"/>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flipV="1">
          <a:off x="87129938" y="5072062"/>
          <a:ext cx="1964530"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90094594"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1" name="直線コネクタ 230">
          <a:extLst>
            <a:ext uri="{FF2B5EF4-FFF2-40B4-BE49-F238E27FC236}">
              <a16:creationId xmlns:a16="http://schemas.microsoft.com/office/drawing/2014/main" id="{00000000-0008-0000-0200-0000E7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flipV="1">
          <a:off x="93059250"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3" name="直線コネクタ 232">
          <a:extLst>
            <a:ext uri="{FF2B5EF4-FFF2-40B4-BE49-F238E27FC236}">
              <a16:creationId xmlns:a16="http://schemas.microsoft.com/office/drawing/2014/main" id="{00000000-0008-0000-0200-0000E9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flipV="1">
          <a:off x="96023906" y="5072062"/>
          <a:ext cx="1964531" cy="309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202406</xdr:colOff>
      <xdr:row>19</xdr:row>
      <xdr:rowOff>226218</xdr:rowOff>
    </xdr:from>
    <xdr:to>
      <xdr:col>17</xdr:col>
      <xdr:colOff>202406</xdr:colOff>
      <xdr:row>19</xdr:row>
      <xdr:rowOff>273843</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17168812" y="5917406"/>
          <a:ext cx="0" cy="476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17</xdr:row>
      <xdr:rowOff>0</xdr:rowOff>
    </xdr:from>
    <xdr:to>
      <xdr:col>8</xdr:col>
      <xdr:colOff>1035844</xdr:colOff>
      <xdr:row>17</xdr:row>
      <xdr:rowOff>273844</xdr:rowOff>
    </xdr:to>
    <xdr:cxnSp macro="">
      <xdr:nvCxnSpPr>
        <xdr:cNvPr id="158" name="直線コネクタ 157">
          <a:extLst>
            <a:ext uri="{FF2B5EF4-FFF2-40B4-BE49-F238E27FC236}">
              <a16:creationId xmlns:a16="http://schemas.microsoft.com/office/drawing/2014/main" id="{00000000-0008-0000-0300-00009E000000}"/>
            </a:ext>
          </a:extLst>
        </xdr:cNvPr>
        <xdr:cNvCxnSpPr/>
      </xdr:nvCxnSpPr>
      <xdr:spPr>
        <a:xfrm flipV="1">
          <a:off x="6438900"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17</xdr:row>
      <xdr:rowOff>0</xdr:rowOff>
    </xdr:from>
    <xdr:to>
      <xdr:col>11</xdr:col>
      <xdr:colOff>1035844</xdr:colOff>
      <xdr:row>17</xdr:row>
      <xdr:rowOff>273844</xdr:rowOff>
    </xdr:to>
    <xdr:cxnSp macro="">
      <xdr:nvCxnSpPr>
        <xdr:cNvPr id="159" name="直線コネクタ 158">
          <a:extLst>
            <a:ext uri="{FF2B5EF4-FFF2-40B4-BE49-F238E27FC236}">
              <a16:creationId xmlns:a16="http://schemas.microsoft.com/office/drawing/2014/main" id="{00000000-0008-0000-0300-00009F000000}"/>
            </a:ext>
          </a:extLst>
        </xdr:cNvPr>
        <xdr:cNvCxnSpPr/>
      </xdr:nvCxnSpPr>
      <xdr:spPr>
        <a:xfrm flipV="1">
          <a:off x="9725025" y="5019675"/>
          <a:ext cx="2131219" cy="27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xdr:rowOff>
    </xdr:from>
    <xdr:to>
      <xdr:col>14</xdr:col>
      <xdr:colOff>976312</xdr:colOff>
      <xdr:row>18</xdr:row>
      <xdr:rowOff>0</xdr:rowOff>
    </xdr:to>
    <xdr:cxnSp macro="">
      <xdr:nvCxnSpPr>
        <xdr:cNvPr id="160" name="直線コネクタ 159">
          <a:extLst>
            <a:ext uri="{FF2B5EF4-FFF2-40B4-BE49-F238E27FC236}">
              <a16:creationId xmlns:a16="http://schemas.microsoft.com/office/drawing/2014/main" id="{00000000-0008-0000-0300-0000A0000000}"/>
            </a:ext>
          </a:extLst>
        </xdr:cNvPr>
        <xdr:cNvCxnSpPr/>
      </xdr:nvCxnSpPr>
      <xdr:spPr>
        <a:xfrm flipV="1">
          <a:off x="13011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17</xdr:row>
      <xdr:rowOff>-1</xdr:rowOff>
    </xdr:from>
    <xdr:to>
      <xdr:col>17</xdr:col>
      <xdr:colOff>976312</xdr:colOff>
      <xdr:row>18</xdr:row>
      <xdr:rowOff>0</xdr:rowOff>
    </xdr:to>
    <xdr:cxnSp macro="">
      <xdr:nvCxnSpPr>
        <xdr:cNvPr id="161" name="直線コネクタ 160">
          <a:extLst>
            <a:ext uri="{FF2B5EF4-FFF2-40B4-BE49-F238E27FC236}">
              <a16:creationId xmlns:a16="http://schemas.microsoft.com/office/drawing/2014/main" id="{00000000-0008-0000-0300-0000A1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976311</xdr:colOff>
      <xdr:row>18</xdr:row>
      <xdr:rowOff>1</xdr:rowOff>
    </xdr:to>
    <xdr:cxnSp macro="">
      <xdr:nvCxnSpPr>
        <xdr:cNvPr id="162" name="直線コネクタ 161">
          <a:extLst>
            <a:ext uri="{FF2B5EF4-FFF2-40B4-BE49-F238E27FC236}">
              <a16:creationId xmlns:a16="http://schemas.microsoft.com/office/drawing/2014/main" id="{00000000-0008-0000-0300-0000A2000000}"/>
            </a:ext>
          </a:extLst>
        </xdr:cNvPr>
        <xdr:cNvCxnSpPr/>
      </xdr:nvCxnSpPr>
      <xdr:spPr>
        <a:xfrm flipV="1">
          <a:off x="18954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63" name="直線コネクタ 162">
          <a:extLst>
            <a:ext uri="{FF2B5EF4-FFF2-40B4-BE49-F238E27FC236}">
              <a16:creationId xmlns:a16="http://schemas.microsoft.com/office/drawing/2014/main" id="{00000000-0008-0000-0300-0000A3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164" name="直線コネクタ 163">
          <a:extLst>
            <a:ext uri="{FF2B5EF4-FFF2-40B4-BE49-F238E27FC236}">
              <a16:creationId xmlns:a16="http://schemas.microsoft.com/office/drawing/2014/main" id="{00000000-0008-0000-0300-0000A4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165" name="直線コネクタ 164">
          <a:extLst>
            <a:ext uri="{FF2B5EF4-FFF2-40B4-BE49-F238E27FC236}">
              <a16:creationId xmlns:a16="http://schemas.microsoft.com/office/drawing/2014/main" id="{00000000-0008-0000-0300-0000A5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166" name="直線コネクタ 165">
          <a:extLst>
            <a:ext uri="{FF2B5EF4-FFF2-40B4-BE49-F238E27FC236}">
              <a16:creationId xmlns:a16="http://schemas.microsoft.com/office/drawing/2014/main" id="{00000000-0008-0000-0300-0000A6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167" name="直線コネクタ 166">
          <a:extLst>
            <a:ext uri="{FF2B5EF4-FFF2-40B4-BE49-F238E27FC236}">
              <a16:creationId xmlns:a16="http://schemas.microsoft.com/office/drawing/2014/main" id="{00000000-0008-0000-0300-0000A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168" name="直線コネクタ 167">
          <a:extLst>
            <a:ext uri="{FF2B5EF4-FFF2-40B4-BE49-F238E27FC236}">
              <a16:creationId xmlns:a16="http://schemas.microsoft.com/office/drawing/2014/main" id="{00000000-0008-0000-0300-0000A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169" name="直線コネクタ 168">
          <a:extLst>
            <a:ext uri="{FF2B5EF4-FFF2-40B4-BE49-F238E27FC236}">
              <a16:creationId xmlns:a16="http://schemas.microsoft.com/office/drawing/2014/main" id="{00000000-0008-0000-0300-0000A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170" name="直線コネクタ 169">
          <a:extLst>
            <a:ext uri="{FF2B5EF4-FFF2-40B4-BE49-F238E27FC236}">
              <a16:creationId xmlns:a16="http://schemas.microsoft.com/office/drawing/2014/main" id="{00000000-0008-0000-0300-0000AA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23812</xdr:colOff>
      <xdr:row>17</xdr:row>
      <xdr:rowOff>-1</xdr:rowOff>
    </xdr:from>
    <xdr:to>
      <xdr:col>84</xdr:col>
      <xdr:colOff>11905</xdr:colOff>
      <xdr:row>18</xdr:row>
      <xdr:rowOff>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flipV="1">
          <a:off x="81386362" y="5019674"/>
          <a:ext cx="1969293"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0</xdr:rowOff>
    </xdr:from>
    <xdr:to>
      <xdr:col>119</xdr:col>
      <xdr:colOff>976312</xdr:colOff>
      <xdr:row>18</xdr:row>
      <xdr:rowOff>1</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flipV="1">
          <a:off x="117024150" y="5019675"/>
          <a:ext cx="1966912" cy="304801"/>
        </a:xfrm>
        <a:prstGeom prst="line">
          <a:avLst/>
        </a:prstGeom>
        <a:noFill/>
        <a:ln w="6350" cap="flat" cmpd="sng" algn="ctr">
          <a:solidFill>
            <a:sysClr val="windowText" lastClr="000000"/>
          </a:solidFill>
          <a:prstDash val="solid"/>
          <a:miter lim="800000"/>
        </a:ln>
        <a:effectLst/>
      </xdr:spPr>
    </xdr:cxnSp>
    <xdr:clientData/>
  </xdr:twoCellAnchor>
  <xdr:twoCellAnchor>
    <xdr:from>
      <xdr:col>16</xdr:col>
      <xdr:colOff>0</xdr:colOff>
      <xdr:row>17</xdr:row>
      <xdr:rowOff>-1</xdr:rowOff>
    </xdr:from>
    <xdr:to>
      <xdr:col>17</xdr:col>
      <xdr:colOff>976312</xdr:colOff>
      <xdr:row>18</xdr:row>
      <xdr:rowOff>0</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15982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-1</xdr:rowOff>
    </xdr:from>
    <xdr:to>
      <xdr:col>20</xdr:col>
      <xdr:colOff>976312</xdr:colOff>
      <xdr:row>18</xdr:row>
      <xdr:rowOff>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18954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17</xdr:row>
      <xdr:rowOff>-1</xdr:rowOff>
    </xdr:from>
    <xdr:to>
      <xdr:col>23</xdr:col>
      <xdr:colOff>976312</xdr:colOff>
      <xdr:row>18</xdr:row>
      <xdr:rowOff>0</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flipV="1">
          <a:off x="21926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07" name="直線コネクタ 206">
          <a:extLst>
            <a:ext uri="{FF2B5EF4-FFF2-40B4-BE49-F238E27FC236}">
              <a16:creationId xmlns:a16="http://schemas.microsoft.com/office/drawing/2014/main" id="{00000000-0008-0000-0300-0000CF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17</xdr:row>
      <xdr:rowOff>-1</xdr:rowOff>
    </xdr:from>
    <xdr:to>
      <xdr:col>26</xdr:col>
      <xdr:colOff>976312</xdr:colOff>
      <xdr:row>18</xdr:row>
      <xdr:rowOff>0</xdr:rowOff>
    </xdr:to>
    <xdr:cxnSp macro="">
      <xdr:nvCxnSpPr>
        <xdr:cNvPr id="208" name="直線コネクタ 207">
          <a:extLst>
            <a:ext uri="{FF2B5EF4-FFF2-40B4-BE49-F238E27FC236}">
              <a16:creationId xmlns:a16="http://schemas.microsoft.com/office/drawing/2014/main" id="{00000000-0008-0000-0300-0000D0000000}"/>
            </a:ext>
          </a:extLst>
        </xdr:cNvPr>
        <xdr:cNvCxnSpPr/>
      </xdr:nvCxnSpPr>
      <xdr:spPr>
        <a:xfrm flipV="1">
          <a:off x="24898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09" name="直線コネクタ 208">
          <a:extLst>
            <a:ext uri="{FF2B5EF4-FFF2-40B4-BE49-F238E27FC236}">
              <a16:creationId xmlns:a16="http://schemas.microsoft.com/office/drawing/2014/main" id="{00000000-0008-0000-0300-0000D1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0</xdr:rowOff>
    </xdr:from>
    <xdr:to>
      <xdr:col>32</xdr:col>
      <xdr:colOff>976311</xdr:colOff>
      <xdr:row>18</xdr:row>
      <xdr:rowOff>1</xdr:rowOff>
    </xdr:to>
    <xdr:cxnSp macro="">
      <xdr:nvCxnSpPr>
        <xdr:cNvPr id="210" name="直線コネクタ 209">
          <a:extLst>
            <a:ext uri="{FF2B5EF4-FFF2-40B4-BE49-F238E27FC236}">
              <a16:creationId xmlns:a16="http://schemas.microsoft.com/office/drawing/2014/main" id="{00000000-0008-0000-0300-0000D2000000}"/>
            </a:ext>
          </a:extLst>
        </xdr:cNvPr>
        <xdr:cNvCxnSpPr/>
      </xdr:nvCxnSpPr>
      <xdr:spPr>
        <a:xfrm flipV="1">
          <a:off x="30841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1" name="直線コネクタ 210">
          <a:extLst>
            <a:ext uri="{FF2B5EF4-FFF2-40B4-BE49-F238E27FC236}">
              <a16:creationId xmlns:a16="http://schemas.microsoft.com/office/drawing/2014/main" id="{00000000-0008-0000-0300-0000D3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17</xdr:row>
      <xdr:rowOff>-1</xdr:rowOff>
    </xdr:from>
    <xdr:to>
      <xdr:col>29</xdr:col>
      <xdr:colOff>976312</xdr:colOff>
      <xdr:row>18</xdr:row>
      <xdr:rowOff>0</xdr:rowOff>
    </xdr:to>
    <xdr:cxnSp macro="">
      <xdr:nvCxnSpPr>
        <xdr:cNvPr id="212" name="直線コネクタ 211">
          <a:extLst>
            <a:ext uri="{FF2B5EF4-FFF2-40B4-BE49-F238E27FC236}">
              <a16:creationId xmlns:a16="http://schemas.microsoft.com/office/drawing/2014/main" id="{00000000-0008-0000-0300-0000D4000000}"/>
            </a:ext>
          </a:extLst>
        </xdr:cNvPr>
        <xdr:cNvCxnSpPr/>
      </xdr:nvCxnSpPr>
      <xdr:spPr>
        <a:xfrm flipV="1">
          <a:off x="27870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17</xdr:row>
      <xdr:rowOff>-1</xdr:rowOff>
    </xdr:from>
    <xdr:to>
      <xdr:col>32</xdr:col>
      <xdr:colOff>976312</xdr:colOff>
      <xdr:row>18</xdr:row>
      <xdr:rowOff>0</xdr:rowOff>
    </xdr:to>
    <xdr:cxnSp macro="">
      <xdr:nvCxnSpPr>
        <xdr:cNvPr id="213" name="直線コネクタ 212">
          <a:extLst>
            <a:ext uri="{FF2B5EF4-FFF2-40B4-BE49-F238E27FC236}">
              <a16:creationId xmlns:a16="http://schemas.microsoft.com/office/drawing/2014/main" id="{00000000-0008-0000-0300-0000D5000000}"/>
            </a:ext>
          </a:extLst>
        </xdr:cNvPr>
        <xdr:cNvCxnSpPr/>
      </xdr:nvCxnSpPr>
      <xdr:spPr>
        <a:xfrm flipV="1">
          <a:off x="30841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4" name="直線コネクタ 213">
          <a:extLst>
            <a:ext uri="{FF2B5EF4-FFF2-40B4-BE49-F238E27FC236}">
              <a16:creationId xmlns:a16="http://schemas.microsoft.com/office/drawing/2014/main" id="{00000000-0008-0000-0300-0000D6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17</xdr:row>
      <xdr:rowOff>-1</xdr:rowOff>
    </xdr:from>
    <xdr:to>
      <xdr:col>35</xdr:col>
      <xdr:colOff>976312</xdr:colOff>
      <xdr:row>18</xdr:row>
      <xdr:rowOff>0</xdr:rowOff>
    </xdr:to>
    <xdr:cxnSp macro="">
      <xdr:nvCxnSpPr>
        <xdr:cNvPr id="215" name="直線コネクタ 214">
          <a:extLst>
            <a:ext uri="{FF2B5EF4-FFF2-40B4-BE49-F238E27FC236}">
              <a16:creationId xmlns:a16="http://schemas.microsoft.com/office/drawing/2014/main" id="{00000000-0008-0000-0300-0000D7000000}"/>
            </a:ext>
          </a:extLst>
        </xdr:cNvPr>
        <xdr:cNvCxnSpPr/>
      </xdr:nvCxnSpPr>
      <xdr:spPr>
        <a:xfrm flipV="1">
          <a:off x="33813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17</xdr:row>
      <xdr:rowOff>-1</xdr:rowOff>
    </xdr:from>
    <xdr:to>
      <xdr:col>38</xdr:col>
      <xdr:colOff>976312</xdr:colOff>
      <xdr:row>18</xdr:row>
      <xdr:rowOff>0</xdr:rowOff>
    </xdr:to>
    <xdr:cxnSp macro="">
      <xdr:nvCxnSpPr>
        <xdr:cNvPr id="216" name="直線コネクタ 215">
          <a:extLst>
            <a:ext uri="{FF2B5EF4-FFF2-40B4-BE49-F238E27FC236}">
              <a16:creationId xmlns:a16="http://schemas.microsoft.com/office/drawing/2014/main" id="{00000000-0008-0000-0300-0000D8000000}"/>
            </a:ext>
          </a:extLst>
        </xdr:cNvPr>
        <xdr:cNvCxnSpPr/>
      </xdr:nvCxnSpPr>
      <xdr:spPr>
        <a:xfrm flipV="1">
          <a:off x="36785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17" name="直線コネクタ 216">
          <a:extLst>
            <a:ext uri="{FF2B5EF4-FFF2-40B4-BE49-F238E27FC236}">
              <a16:creationId xmlns:a16="http://schemas.microsoft.com/office/drawing/2014/main" id="{00000000-0008-0000-0300-0000D9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0</xdr:rowOff>
    </xdr:from>
    <xdr:to>
      <xdr:col>44</xdr:col>
      <xdr:colOff>976311</xdr:colOff>
      <xdr:row>18</xdr:row>
      <xdr:rowOff>1</xdr:rowOff>
    </xdr:to>
    <xdr:cxnSp macro="">
      <xdr:nvCxnSpPr>
        <xdr:cNvPr id="218" name="直線コネクタ 217">
          <a:extLst>
            <a:ext uri="{FF2B5EF4-FFF2-40B4-BE49-F238E27FC236}">
              <a16:creationId xmlns:a16="http://schemas.microsoft.com/office/drawing/2014/main" id="{00000000-0008-0000-0300-0000DA000000}"/>
            </a:ext>
          </a:extLst>
        </xdr:cNvPr>
        <xdr:cNvCxnSpPr/>
      </xdr:nvCxnSpPr>
      <xdr:spPr>
        <a:xfrm flipV="1">
          <a:off x="42729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19" name="直線コネクタ 218">
          <a:extLst>
            <a:ext uri="{FF2B5EF4-FFF2-40B4-BE49-F238E27FC236}">
              <a16:creationId xmlns:a16="http://schemas.microsoft.com/office/drawing/2014/main" id="{00000000-0008-0000-0300-0000DB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0" name="直線コネクタ 219">
          <a:extLst>
            <a:ext uri="{FF2B5EF4-FFF2-40B4-BE49-F238E27FC236}">
              <a16:creationId xmlns:a16="http://schemas.microsoft.com/office/drawing/2014/main" id="{00000000-0008-0000-0300-0000D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1" name="直線コネクタ 220">
          <a:extLst>
            <a:ext uri="{FF2B5EF4-FFF2-40B4-BE49-F238E27FC236}">
              <a16:creationId xmlns:a16="http://schemas.microsoft.com/office/drawing/2014/main" id="{00000000-0008-0000-0300-0000D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22" name="直線コネクタ 221">
          <a:extLst>
            <a:ext uri="{FF2B5EF4-FFF2-40B4-BE49-F238E27FC236}">
              <a16:creationId xmlns:a16="http://schemas.microsoft.com/office/drawing/2014/main" id="{00000000-0008-0000-0300-0000DE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23" name="直線コネクタ 222">
          <a:extLst>
            <a:ext uri="{FF2B5EF4-FFF2-40B4-BE49-F238E27FC236}">
              <a16:creationId xmlns:a16="http://schemas.microsoft.com/office/drawing/2014/main" id="{00000000-0008-0000-0300-0000D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17</xdr:row>
      <xdr:rowOff>-1</xdr:rowOff>
    </xdr:from>
    <xdr:to>
      <xdr:col>41</xdr:col>
      <xdr:colOff>976312</xdr:colOff>
      <xdr:row>18</xdr:row>
      <xdr:rowOff>0</xdr:rowOff>
    </xdr:to>
    <xdr:cxnSp macro="">
      <xdr:nvCxnSpPr>
        <xdr:cNvPr id="224" name="直線コネクタ 223">
          <a:extLst>
            <a:ext uri="{FF2B5EF4-FFF2-40B4-BE49-F238E27FC236}">
              <a16:creationId xmlns:a16="http://schemas.microsoft.com/office/drawing/2014/main" id="{00000000-0008-0000-0300-0000E0000000}"/>
            </a:ext>
          </a:extLst>
        </xdr:cNvPr>
        <xdr:cNvCxnSpPr/>
      </xdr:nvCxnSpPr>
      <xdr:spPr>
        <a:xfrm flipV="1">
          <a:off x="39757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17</xdr:row>
      <xdr:rowOff>-1</xdr:rowOff>
    </xdr:from>
    <xdr:to>
      <xdr:col>44</xdr:col>
      <xdr:colOff>976312</xdr:colOff>
      <xdr:row>18</xdr:row>
      <xdr:rowOff>0</xdr:rowOff>
    </xdr:to>
    <xdr:cxnSp macro="">
      <xdr:nvCxnSpPr>
        <xdr:cNvPr id="225" name="直線コネクタ 224">
          <a:extLst>
            <a:ext uri="{FF2B5EF4-FFF2-40B4-BE49-F238E27FC236}">
              <a16:creationId xmlns:a16="http://schemas.microsoft.com/office/drawing/2014/main" id="{00000000-0008-0000-0300-0000E1000000}"/>
            </a:ext>
          </a:extLst>
        </xdr:cNvPr>
        <xdr:cNvCxnSpPr/>
      </xdr:nvCxnSpPr>
      <xdr:spPr>
        <a:xfrm flipV="1">
          <a:off x="42729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6" name="直線コネクタ 225">
          <a:extLst>
            <a:ext uri="{FF2B5EF4-FFF2-40B4-BE49-F238E27FC236}">
              <a16:creationId xmlns:a16="http://schemas.microsoft.com/office/drawing/2014/main" id="{00000000-0008-0000-0300-0000E2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17</xdr:row>
      <xdr:rowOff>-1</xdr:rowOff>
    </xdr:from>
    <xdr:to>
      <xdr:col>47</xdr:col>
      <xdr:colOff>976312</xdr:colOff>
      <xdr:row>18</xdr:row>
      <xdr:rowOff>0</xdr:rowOff>
    </xdr:to>
    <xdr:cxnSp macro="">
      <xdr:nvCxnSpPr>
        <xdr:cNvPr id="227" name="直線コネクタ 226">
          <a:extLst>
            <a:ext uri="{FF2B5EF4-FFF2-40B4-BE49-F238E27FC236}">
              <a16:creationId xmlns:a16="http://schemas.microsoft.com/office/drawing/2014/main" id="{00000000-0008-0000-0300-0000E3000000}"/>
            </a:ext>
          </a:extLst>
        </xdr:cNvPr>
        <xdr:cNvCxnSpPr/>
      </xdr:nvCxnSpPr>
      <xdr:spPr>
        <a:xfrm flipV="1">
          <a:off x="45700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28" name="直線コネクタ 227">
          <a:extLst>
            <a:ext uri="{FF2B5EF4-FFF2-40B4-BE49-F238E27FC236}">
              <a16:creationId xmlns:a16="http://schemas.microsoft.com/office/drawing/2014/main" id="{00000000-0008-0000-0300-0000E4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29" name="直線コネクタ 228">
          <a:extLst>
            <a:ext uri="{FF2B5EF4-FFF2-40B4-BE49-F238E27FC236}">
              <a16:creationId xmlns:a16="http://schemas.microsoft.com/office/drawing/2014/main" id="{00000000-0008-0000-0300-0000E5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0" name="直線コネクタ 229">
          <a:extLst>
            <a:ext uri="{FF2B5EF4-FFF2-40B4-BE49-F238E27FC236}">
              <a16:creationId xmlns:a16="http://schemas.microsoft.com/office/drawing/2014/main" id="{00000000-0008-0000-0300-0000E6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1" name="直線コネクタ 230">
          <a:extLst>
            <a:ext uri="{FF2B5EF4-FFF2-40B4-BE49-F238E27FC236}">
              <a16:creationId xmlns:a16="http://schemas.microsoft.com/office/drawing/2014/main" id="{00000000-0008-0000-0300-0000E7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2" name="直線コネクタ 231">
          <a:extLst>
            <a:ext uri="{FF2B5EF4-FFF2-40B4-BE49-F238E27FC236}">
              <a16:creationId xmlns:a16="http://schemas.microsoft.com/office/drawing/2014/main" id="{00000000-0008-0000-0300-0000E8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17</xdr:row>
      <xdr:rowOff>-1</xdr:rowOff>
    </xdr:from>
    <xdr:to>
      <xdr:col>50</xdr:col>
      <xdr:colOff>976312</xdr:colOff>
      <xdr:row>18</xdr:row>
      <xdr:rowOff>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flipV="1">
          <a:off x="48672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0</xdr:rowOff>
    </xdr:from>
    <xdr:to>
      <xdr:col>56</xdr:col>
      <xdr:colOff>976311</xdr:colOff>
      <xdr:row>18</xdr:row>
      <xdr:rowOff>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flipV="1">
          <a:off x="546163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0</xdr:colOff>
      <xdr:row>17</xdr:row>
      <xdr:rowOff>-1</xdr:rowOff>
    </xdr:from>
    <xdr:to>
      <xdr:col>53</xdr:col>
      <xdr:colOff>976312</xdr:colOff>
      <xdr:row>18</xdr:row>
      <xdr:rowOff>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flipV="1">
          <a:off x="51644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55</xdr:col>
      <xdr:colOff>0</xdr:colOff>
      <xdr:row>17</xdr:row>
      <xdr:rowOff>-1</xdr:rowOff>
    </xdr:from>
    <xdr:to>
      <xdr:col>56</xdr:col>
      <xdr:colOff>976312</xdr:colOff>
      <xdr:row>18</xdr:row>
      <xdr:rowOff>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flipV="1">
          <a:off x="54616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0</xdr:colOff>
      <xdr:row>17</xdr:row>
      <xdr:rowOff>-1</xdr:rowOff>
    </xdr:from>
    <xdr:to>
      <xdr:col>59</xdr:col>
      <xdr:colOff>976312</xdr:colOff>
      <xdr:row>18</xdr:row>
      <xdr:rowOff>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flipV="1">
          <a:off x="57588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0</xdr:colOff>
      <xdr:row>17</xdr:row>
      <xdr:rowOff>-1</xdr:rowOff>
    </xdr:from>
    <xdr:to>
      <xdr:col>62</xdr:col>
      <xdr:colOff>976312</xdr:colOff>
      <xdr:row>18</xdr:row>
      <xdr:rowOff>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60559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0</xdr:rowOff>
    </xdr:from>
    <xdr:to>
      <xdr:col>68</xdr:col>
      <xdr:colOff>976311</xdr:colOff>
      <xdr:row>18</xdr:row>
      <xdr:rowOff>1</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flipV="1">
          <a:off x="66503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0</xdr:colOff>
      <xdr:row>17</xdr:row>
      <xdr:rowOff>-1</xdr:rowOff>
    </xdr:from>
    <xdr:to>
      <xdr:col>65</xdr:col>
      <xdr:colOff>976312</xdr:colOff>
      <xdr:row>18</xdr:row>
      <xdr:rowOff>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63531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17</xdr:row>
      <xdr:rowOff>-1</xdr:rowOff>
    </xdr:from>
    <xdr:to>
      <xdr:col>68</xdr:col>
      <xdr:colOff>976312</xdr:colOff>
      <xdr:row>18</xdr:row>
      <xdr:rowOff>0</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66503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0</xdr:colOff>
      <xdr:row>17</xdr:row>
      <xdr:rowOff>-1</xdr:rowOff>
    </xdr:from>
    <xdr:to>
      <xdr:col>71</xdr:col>
      <xdr:colOff>976312</xdr:colOff>
      <xdr:row>18</xdr:row>
      <xdr:rowOff>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69475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17</xdr:row>
      <xdr:rowOff>-1</xdr:rowOff>
    </xdr:from>
    <xdr:to>
      <xdr:col>74</xdr:col>
      <xdr:colOff>976312</xdr:colOff>
      <xdr:row>18</xdr:row>
      <xdr:rowOff>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72447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0</xdr:rowOff>
    </xdr:from>
    <xdr:to>
      <xdr:col>80</xdr:col>
      <xdr:colOff>976311</xdr:colOff>
      <xdr:row>18</xdr:row>
      <xdr:rowOff>1</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783907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17</xdr:row>
      <xdr:rowOff>-1</xdr:rowOff>
    </xdr:from>
    <xdr:to>
      <xdr:col>77</xdr:col>
      <xdr:colOff>976312</xdr:colOff>
      <xdr:row>18</xdr:row>
      <xdr:rowOff>0</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75418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0</xdr:colOff>
      <xdr:row>17</xdr:row>
      <xdr:rowOff>-1</xdr:rowOff>
    </xdr:from>
    <xdr:to>
      <xdr:col>80</xdr:col>
      <xdr:colOff>976312</xdr:colOff>
      <xdr:row>18</xdr:row>
      <xdr:rowOff>0</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78390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0" name="直線コネクタ 269">
          <a:extLst>
            <a:ext uri="{FF2B5EF4-FFF2-40B4-BE49-F238E27FC236}">
              <a16:creationId xmlns:a16="http://schemas.microsoft.com/office/drawing/2014/main" id="{00000000-0008-0000-0300-00000E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82</xdr:col>
      <xdr:colOff>0</xdr:colOff>
      <xdr:row>17</xdr:row>
      <xdr:rowOff>-1</xdr:rowOff>
    </xdr:from>
    <xdr:to>
      <xdr:col>83</xdr:col>
      <xdr:colOff>976312</xdr:colOff>
      <xdr:row>18</xdr:row>
      <xdr:rowOff>0</xdr:rowOff>
    </xdr:to>
    <xdr:cxnSp macro="">
      <xdr:nvCxnSpPr>
        <xdr:cNvPr id="271" name="直線コネクタ 270">
          <a:extLst>
            <a:ext uri="{FF2B5EF4-FFF2-40B4-BE49-F238E27FC236}">
              <a16:creationId xmlns:a16="http://schemas.microsoft.com/office/drawing/2014/main" id="{00000000-0008-0000-0300-00000F010000}"/>
            </a:ext>
          </a:extLst>
        </xdr:cNvPr>
        <xdr:cNvCxnSpPr/>
      </xdr:nvCxnSpPr>
      <xdr:spPr>
        <a:xfrm flipV="1">
          <a:off x="81362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85</xdr:col>
      <xdr:colOff>0</xdr:colOff>
      <xdr:row>17</xdr:row>
      <xdr:rowOff>-1</xdr:rowOff>
    </xdr:from>
    <xdr:to>
      <xdr:col>86</xdr:col>
      <xdr:colOff>976312</xdr:colOff>
      <xdr:row>18</xdr:row>
      <xdr:rowOff>0</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84334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73" name="直線コネクタ 272">
          <a:extLst>
            <a:ext uri="{FF2B5EF4-FFF2-40B4-BE49-F238E27FC236}">
              <a16:creationId xmlns:a16="http://schemas.microsoft.com/office/drawing/2014/main" id="{00000000-0008-0000-0300-000011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0</xdr:rowOff>
    </xdr:from>
    <xdr:to>
      <xdr:col>92</xdr:col>
      <xdr:colOff>976311</xdr:colOff>
      <xdr:row>18</xdr:row>
      <xdr:rowOff>1</xdr:rowOff>
    </xdr:to>
    <xdr:cxnSp macro="">
      <xdr:nvCxnSpPr>
        <xdr:cNvPr id="274" name="直線コネクタ 273">
          <a:extLst>
            <a:ext uri="{FF2B5EF4-FFF2-40B4-BE49-F238E27FC236}">
              <a16:creationId xmlns:a16="http://schemas.microsoft.com/office/drawing/2014/main" id="{00000000-0008-0000-0300-000012010000}"/>
            </a:ext>
          </a:extLst>
        </xdr:cNvPr>
        <xdr:cNvCxnSpPr/>
      </xdr:nvCxnSpPr>
      <xdr:spPr>
        <a:xfrm flipV="1">
          <a:off x="902779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75" name="直線コネクタ 274">
          <a:extLst>
            <a:ext uri="{FF2B5EF4-FFF2-40B4-BE49-F238E27FC236}">
              <a16:creationId xmlns:a16="http://schemas.microsoft.com/office/drawing/2014/main" id="{00000000-0008-0000-0300-000013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76" name="直線コネクタ 275">
          <a:extLst>
            <a:ext uri="{FF2B5EF4-FFF2-40B4-BE49-F238E27FC236}">
              <a16:creationId xmlns:a16="http://schemas.microsoft.com/office/drawing/2014/main" id="{00000000-0008-0000-0300-00001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77" name="直線コネクタ 276">
          <a:extLst>
            <a:ext uri="{FF2B5EF4-FFF2-40B4-BE49-F238E27FC236}">
              <a16:creationId xmlns:a16="http://schemas.microsoft.com/office/drawing/2014/main" id="{00000000-0008-0000-0300-00001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78" name="直線コネクタ 277">
          <a:extLst>
            <a:ext uri="{FF2B5EF4-FFF2-40B4-BE49-F238E27FC236}">
              <a16:creationId xmlns:a16="http://schemas.microsoft.com/office/drawing/2014/main" id="{00000000-0008-0000-0300-000016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79" name="直線コネクタ 278">
          <a:extLst>
            <a:ext uri="{FF2B5EF4-FFF2-40B4-BE49-F238E27FC236}">
              <a16:creationId xmlns:a16="http://schemas.microsoft.com/office/drawing/2014/main" id="{00000000-0008-0000-0300-00001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88</xdr:col>
      <xdr:colOff>0</xdr:colOff>
      <xdr:row>17</xdr:row>
      <xdr:rowOff>-1</xdr:rowOff>
    </xdr:from>
    <xdr:to>
      <xdr:col>89</xdr:col>
      <xdr:colOff>976312</xdr:colOff>
      <xdr:row>18</xdr:row>
      <xdr:rowOff>0</xdr:rowOff>
    </xdr:to>
    <xdr:cxnSp macro="">
      <xdr:nvCxnSpPr>
        <xdr:cNvPr id="280" name="直線コネクタ 279">
          <a:extLst>
            <a:ext uri="{FF2B5EF4-FFF2-40B4-BE49-F238E27FC236}">
              <a16:creationId xmlns:a16="http://schemas.microsoft.com/office/drawing/2014/main" id="{00000000-0008-0000-0300-000018010000}"/>
            </a:ext>
          </a:extLst>
        </xdr:cNvPr>
        <xdr:cNvCxnSpPr/>
      </xdr:nvCxnSpPr>
      <xdr:spPr>
        <a:xfrm flipV="1">
          <a:off x="87306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91</xdr:col>
      <xdr:colOff>0</xdr:colOff>
      <xdr:row>17</xdr:row>
      <xdr:rowOff>-1</xdr:rowOff>
    </xdr:from>
    <xdr:to>
      <xdr:col>92</xdr:col>
      <xdr:colOff>976312</xdr:colOff>
      <xdr:row>18</xdr:row>
      <xdr:rowOff>0</xdr:rowOff>
    </xdr:to>
    <xdr:cxnSp macro="">
      <xdr:nvCxnSpPr>
        <xdr:cNvPr id="281" name="直線コネクタ 280">
          <a:extLst>
            <a:ext uri="{FF2B5EF4-FFF2-40B4-BE49-F238E27FC236}">
              <a16:creationId xmlns:a16="http://schemas.microsoft.com/office/drawing/2014/main" id="{00000000-0008-0000-0300-000019010000}"/>
            </a:ext>
          </a:extLst>
        </xdr:cNvPr>
        <xdr:cNvCxnSpPr/>
      </xdr:nvCxnSpPr>
      <xdr:spPr>
        <a:xfrm flipV="1">
          <a:off x="90277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2" name="直線コネクタ 281">
          <a:extLst>
            <a:ext uri="{FF2B5EF4-FFF2-40B4-BE49-F238E27FC236}">
              <a16:creationId xmlns:a16="http://schemas.microsoft.com/office/drawing/2014/main" id="{00000000-0008-0000-0300-00001A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0</xdr:colOff>
      <xdr:row>17</xdr:row>
      <xdr:rowOff>-1</xdr:rowOff>
    </xdr:from>
    <xdr:to>
      <xdr:col>95</xdr:col>
      <xdr:colOff>976312</xdr:colOff>
      <xdr:row>18</xdr:row>
      <xdr:rowOff>0</xdr:rowOff>
    </xdr:to>
    <xdr:cxnSp macro="">
      <xdr:nvCxnSpPr>
        <xdr:cNvPr id="283" name="直線コネクタ 282">
          <a:extLst>
            <a:ext uri="{FF2B5EF4-FFF2-40B4-BE49-F238E27FC236}">
              <a16:creationId xmlns:a16="http://schemas.microsoft.com/office/drawing/2014/main" id="{00000000-0008-0000-0300-00001B010000}"/>
            </a:ext>
          </a:extLst>
        </xdr:cNvPr>
        <xdr:cNvCxnSpPr/>
      </xdr:nvCxnSpPr>
      <xdr:spPr>
        <a:xfrm flipV="1">
          <a:off x="93249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84" name="直線コネクタ 283">
          <a:extLst>
            <a:ext uri="{FF2B5EF4-FFF2-40B4-BE49-F238E27FC236}">
              <a16:creationId xmlns:a16="http://schemas.microsoft.com/office/drawing/2014/main" id="{00000000-0008-0000-0300-00001C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5" name="直線コネクタ 284">
          <a:extLst>
            <a:ext uri="{FF2B5EF4-FFF2-40B4-BE49-F238E27FC236}">
              <a16:creationId xmlns:a16="http://schemas.microsoft.com/office/drawing/2014/main" id="{00000000-0008-0000-0300-00001D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86" name="直線コネクタ 285">
          <a:extLst>
            <a:ext uri="{FF2B5EF4-FFF2-40B4-BE49-F238E27FC236}">
              <a16:creationId xmlns:a16="http://schemas.microsoft.com/office/drawing/2014/main" id="{00000000-0008-0000-0300-00001E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87" name="直線コネクタ 286">
          <a:extLst>
            <a:ext uri="{FF2B5EF4-FFF2-40B4-BE49-F238E27FC236}">
              <a16:creationId xmlns:a16="http://schemas.microsoft.com/office/drawing/2014/main" id="{00000000-0008-0000-0300-00001F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88" name="直線コネクタ 287">
          <a:extLst>
            <a:ext uri="{FF2B5EF4-FFF2-40B4-BE49-F238E27FC236}">
              <a16:creationId xmlns:a16="http://schemas.microsoft.com/office/drawing/2014/main" id="{00000000-0008-0000-0300-000020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89" name="直線コネクタ 288">
          <a:extLst>
            <a:ext uri="{FF2B5EF4-FFF2-40B4-BE49-F238E27FC236}">
              <a16:creationId xmlns:a16="http://schemas.microsoft.com/office/drawing/2014/main" id="{00000000-0008-0000-0300-000021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0" name="直線コネクタ 289">
          <a:extLst>
            <a:ext uri="{FF2B5EF4-FFF2-40B4-BE49-F238E27FC236}">
              <a16:creationId xmlns:a16="http://schemas.microsoft.com/office/drawing/2014/main" id="{00000000-0008-0000-0300-000022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1" name="直線コネクタ 290">
          <a:extLst>
            <a:ext uri="{FF2B5EF4-FFF2-40B4-BE49-F238E27FC236}">
              <a16:creationId xmlns:a16="http://schemas.microsoft.com/office/drawing/2014/main" id="{00000000-0008-0000-0300-000023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97</xdr:col>
      <xdr:colOff>0</xdr:colOff>
      <xdr:row>17</xdr:row>
      <xdr:rowOff>-1</xdr:rowOff>
    </xdr:from>
    <xdr:to>
      <xdr:col>98</xdr:col>
      <xdr:colOff>976312</xdr:colOff>
      <xdr:row>18</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flipV="1">
          <a:off x="96221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3" name="直線コネクタ 292">
          <a:extLst>
            <a:ext uri="{FF2B5EF4-FFF2-40B4-BE49-F238E27FC236}">
              <a16:creationId xmlns:a16="http://schemas.microsoft.com/office/drawing/2014/main" id="{00000000-0008-0000-0300-000025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0</xdr:rowOff>
    </xdr:from>
    <xdr:to>
      <xdr:col>104</xdr:col>
      <xdr:colOff>976311</xdr:colOff>
      <xdr:row>18</xdr:row>
      <xdr:rowOff>1</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flipV="1">
          <a:off x="1021651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5" name="直線コネクタ 294">
          <a:extLst>
            <a:ext uri="{FF2B5EF4-FFF2-40B4-BE49-F238E27FC236}">
              <a16:creationId xmlns:a16="http://schemas.microsoft.com/office/drawing/2014/main" id="{00000000-0008-0000-0300-000027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100</xdr:col>
      <xdr:colOff>0</xdr:colOff>
      <xdr:row>17</xdr:row>
      <xdr:rowOff>-1</xdr:rowOff>
    </xdr:from>
    <xdr:to>
      <xdr:col>101</xdr:col>
      <xdr:colOff>976312</xdr:colOff>
      <xdr:row>18</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flipV="1">
          <a:off x="99193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103</xdr:col>
      <xdr:colOff>0</xdr:colOff>
      <xdr:row>17</xdr:row>
      <xdr:rowOff>-1</xdr:rowOff>
    </xdr:from>
    <xdr:to>
      <xdr:col>104</xdr:col>
      <xdr:colOff>976312</xdr:colOff>
      <xdr:row>18</xdr:row>
      <xdr:rowOff>0</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flipV="1">
          <a:off x="102165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106</xdr:col>
      <xdr:colOff>0</xdr:colOff>
      <xdr:row>17</xdr:row>
      <xdr:rowOff>-1</xdr:rowOff>
    </xdr:from>
    <xdr:to>
      <xdr:col>107</xdr:col>
      <xdr:colOff>976312</xdr:colOff>
      <xdr:row>18</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flipV="1">
          <a:off x="1051369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0</xdr:rowOff>
    </xdr:from>
    <xdr:to>
      <xdr:col>113</xdr:col>
      <xdr:colOff>976311</xdr:colOff>
      <xdr:row>18</xdr:row>
      <xdr:rowOff>1</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flipV="1">
          <a:off x="111080550" y="5019675"/>
          <a:ext cx="1966911"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0</xdr:colOff>
      <xdr:row>17</xdr:row>
      <xdr:rowOff>-1</xdr:rowOff>
    </xdr:from>
    <xdr:to>
      <xdr:col>110</xdr:col>
      <xdr:colOff>976312</xdr:colOff>
      <xdr:row>18</xdr:row>
      <xdr:rowOff>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081087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0</xdr:colOff>
      <xdr:row>17</xdr:row>
      <xdr:rowOff>-1</xdr:rowOff>
    </xdr:from>
    <xdr:to>
      <xdr:col>113</xdr:col>
      <xdr:colOff>976312</xdr:colOff>
      <xdr:row>18</xdr:row>
      <xdr:rowOff>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flipV="1">
          <a:off x="1110805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115</xdr:col>
      <xdr:colOff>0</xdr:colOff>
      <xdr:row>17</xdr:row>
      <xdr:rowOff>-1</xdr:rowOff>
    </xdr:from>
    <xdr:to>
      <xdr:col>116</xdr:col>
      <xdr:colOff>976312</xdr:colOff>
      <xdr:row>18</xdr:row>
      <xdr:rowOff>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140523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118</xdr:col>
      <xdr:colOff>0</xdr:colOff>
      <xdr:row>17</xdr:row>
      <xdr:rowOff>-1</xdr:rowOff>
    </xdr:from>
    <xdr:to>
      <xdr:col>119</xdr:col>
      <xdr:colOff>976312</xdr:colOff>
      <xdr:row>18</xdr:row>
      <xdr:rowOff>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17024150" y="5019674"/>
          <a:ext cx="1966912" cy="30480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60113</xdr:colOff>
      <xdr:row>154</xdr:row>
      <xdr:rowOff>154094</xdr:rowOff>
    </xdr:from>
    <xdr:to>
      <xdr:col>0</xdr:col>
      <xdr:colOff>381846</xdr:colOff>
      <xdr:row>156</xdr:row>
      <xdr:rowOff>86361</xdr:rowOff>
    </xdr:to>
    <xdr:sp macro="" textlink="">
      <xdr:nvSpPr>
        <xdr:cNvPr id="3" name="フローチャート: 結合子 2">
          <a:extLst>
            <a:ext uri="{FF2B5EF4-FFF2-40B4-BE49-F238E27FC236}">
              <a16:creationId xmlns:a16="http://schemas.microsoft.com/office/drawing/2014/main" id="{00000000-0008-0000-0700-000003000000}"/>
            </a:ext>
          </a:extLst>
        </xdr:cNvPr>
        <xdr:cNvSpPr/>
      </xdr:nvSpPr>
      <xdr:spPr>
        <a:xfrm>
          <a:off x="60113" y="33123294"/>
          <a:ext cx="321733" cy="26246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161</xdr:row>
      <xdr:rowOff>152401</xdr:rowOff>
    </xdr:from>
    <xdr:to>
      <xdr:col>0</xdr:col>
      <xdr:colOff>372533</xdr:colOff>
      <xdr:row>163</xdr:row>
      <xdr:rowOff>84667</xdr:rowOff>
    </xdr:to>
    <xdr:sp macro="" textlink="">
      <xdr:nvSpPr>
        <xdr:cNvPr id="4" name="フローチャート: 結合子 3">
          <a:extLst>
            <a:ext uri="{FF2B5EF4-FFF2-40B4-BE49-F238E27FC236}">
              <a16:creationId xmlns:a16="http://schemas.microsoft.com/office/drawing/2014/main" id="{00000000-0008-0000-0700-000004000000}"/>
            </a:ext>
          </a:extLst>
        </xdr:cNvPr>
        <xdr:cNvSpPr/>
      </xdr:nvSpPr>
      <xdr:spPr>
        <a:xfrm>
          <a:off x="50800" y="34759901"/>
          <a:ext cx="321733" cy="26246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323850</xdr:colOff>
      <xdr:row>10</xdr:row>
      <xdr:rowOff>9525</xdr:rowOff>
    </xdr:from>
    <xdr:to>
      <xdr:col>3</xdr:col>
      <xdr:colOff>131445</xdr:colOff>
      <xdr:row>10</xdr:row>
      <xdr:rowOff>283845</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5000000}"/>
            </a:ext>
          </a:extLst>
        </xdr:cNvPr>
        <xdr:cNvSpPr/>
      </xdr:nvSpPr>
      <xdr:spPr bwMode="auto">
        <a:xfrm>
          <a:off x="1104900" y="1787525"/>
          <a:ext cx="4794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182880</xdr:colOff>
          <xdr:row>10</xdr:row>
          <xdr:rowOff>53340</xdr:rowOff>
        </xdr:from>
        <xdr:to>
          <xdr:col>3</xdr:col>
          <xdr:colOff>144780</xdr:colOff>
          <xdr:row>10</xdr:row>
          <xdr:rowOff>289560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5BDC-C986-4A32-975F-AAC9972FAAF6}">
  <sheetPr codeName="Sheet2">
    <tabColor rgb="FFFFC000"/>
  </sheetPr>
  <dimension ref="A1:L21"/>
  <sheetViews>
    <sheetView showGridLines="0" tabSelected="1" zoomScale="120" zoomScaleNormal="120" zoomScaleSheetLayoutView="120" workbookViewId="0"/>
  </sheetViews>
  <sheetFormatPr defaultRowHeight="13.2" x14ac:dyDescent="0.2"/>
  <cols>
    <col min="1" max="1" width="2.88671875" customWidth="1"/>
    <col min="2" max="2" width="14.109375" style="67" customWidth="1"/>
    <col min="3" max="3" width="15.77734375" customWidth="1"/>
    <col min="4" max="4" width="18.88671875" customWidth="1"/>
    <col min="5" max="5" width="20.88671875" customWidth="1"/>
    <col min="6" max="10" width="6.33203125" customWidth="1"/>
    <col min="11" max="11" width="1.77734375" customWidth="1"/>
    <col min="12" max="12" width="6.33203125" customWidth="1"/>
  </cols>
  <sheetData>
    <row r="1" spans="1:12" ht="18" customHeight="1" x14ac:dyDescent="0.2">
      <c r="A1" s="60"/>
      <c r="B1" s="61"/>
      <c r="C1" s="62"/>
      <c r="D1" s="62"/>
      <c r="E1" s="62"/>
      <c r="F1" s="62"/>
      <c r="G1" s="62"/>
      <c r="H1" s="62"/>
      <c r="I1" s="62"/>
      <c r="J1" s="62"/>
      <c r="K1" s="63"/>
    </row>
    <row r="2" spans="1:12" ht="18" customHeight="1" x14ac:dyDescent="0.2">
      <c r="A2" s="64"/>
      <c r="B2" s="58" t="s">
        <v>85</v>
      </c>
      <c r="E2" s="65"/>
      <c r="K2" s="66"/>
    </row>
    <row r="3" spans="1:12" ht="18" customHeight="1" x14ac:dyDescent="0.2">
      <c r="A3" s="64"/>
      <c r="K3" s="66"/>
    </row>
    <row r="4" spans="1:12" ht="18" customHeight="1" x14ac:dyDescent="0.2">
      <c r="A4" s="64"/>
      <c r="B4" s="68" t="s">
        <v>86</v>
      </c>
      <c r="C4" s="69" t="s">
        <v>87</v>
      </c>
      <c r="D4" s="70">
        <v>20</v>
      </c>
      <c r="E4" s="71"/>
      <c r="F4" s="71"/>
      <c r="G4" s="71"/>
      <c r="H4" s="71"/>
      <c r="I4" s="71"/>
      <c r="J4" s="71"/>
      <c r="K4" s="72"/>
      <c r="L4" s="71"/>
    </row>
    <row r="5" spans="1:12" ht="8.1" customHeight="1" x14ac:dyDescent="0.2">
      <c r="A5" s="64"/>
      <c r="B5" s="73"/>
      <c r="C5" s="71"/>
      <c r="D5" s="74"/>
      <c r="E5" s="71"/>
      <c r="F5" s="71"/>
      <c r="G5" s="71"/>
      <c r="H5" s="71"/>
      <c r="I5" s="71"/>
      <c r="J5" s="71"/>
      <c r="K5" s="72"/>
      <c r="L5" s="71"/>
    </row>
    <row r="6" spans="1:12" s="182" customFormat="1" ht="18" customHeight="1" x14ac:dyDescent="0.2">
      <c r="A6" s="64"/>
      <c r="B6" s="200" t="s">
        <v>286</v>
      </c>
      <c r="C6" s="188" t="s">
        <v>284</v>
      </c>
      <c r="D6" s="212" t="s">
        <v>88</v>
      </c>
      <c r="E6" s="221"/>
      <c r="F6" s="221"/>
      <c r="G6" s="221"/>
      <c r="H6" s="221"/>
      <c r="I6" s="221"/>
      <c r="J6" s="222"/>
      <c r="K6" s="72"/>
      <c r="L6" s="71"/>
    </row>
    <row r="7" spans="1:12" s="182" customFormat="1" ht="18" customHeight="1" x14ac:dyDescent="0.2">
      <c r="A7" s="64"/>
      <c r="B7" s="201"/>
      <c r="C7" s="189" t="s">
        <v>282</v>
      </c>
      <c r="D7" s="197" t="s">
        <v>285</v>
      </c>
      <c r="E7" s="223"/>
      <c r="F7" s="223"/>
      <c r="G7" s="223"/>
      <c r="H7" s="223"/>
      <c r="I7" s="223"/>
      <c r="J7" s="224"/>
      <c r="K7" s="72"/>
      <c r="L7" s="71"/>
    </row>
    <row r="8" spans="1:12" s="182" customFormat="1" ht="18" customHeight="1" x14ac:dyDescent="0.2">
      <c r="A8" s="64"/>
      <c r="B8" s="202"/>
      <c r="C8" s="178" t="s">
        <v>89</v>
      </c>
      <c r="D8" s="215" t="s">
        <v>90</v>
      </c>
      <c r="E8" s="225"/>
      <c r="F8" s="225"/>
      <c r="G8" s="225"/>
      <c r="H8" s="225"/>
      <c r="I8" s="225"/>
      <c r="J8" s="226"/>
      <c r="K8" s="72"/>
      <c r="L8" s="71"/>
    </row>
    <row r="9" spans="1:12" x14ac:dyDescent="0.2">
      <c r="A9" s="64"/>
      <c r="B9" s="73"/>
      <c r="C9" s="71"/>
      <c r="D9" s="71"/>
      <c r="E9" s="71"/>
      <c r="F9" s="71"/>
      <c r="G9" s="71"/>
      <c r="H9" s="71"/>
      <c r="I9" s="71"/>
      <c r="J9" s="71"/>
      <c r="K9" s="72"/>
      <c r="L9" s="71"/>
    </row>
    <row r="10" spans="1:12" s="182" customFormat="1" ht="18" customHeight="1" x14ac:dyDescent="0.2">
      <c r="A10" s="64"/>
      <c r="B10" s="194" t="s">
        <v>278</v>
      </c>
      <c r="C10" s="185" t="s">
        <v>91</v>
      </c>
      <c r="D10" s="79" t="s">
        <v>274</v>
      </c>
      <c r="E10" s="78"/>
      <c r="F10" s="80"/>
      <c r="G10" s="80"/>
      <c r="H10" s="80"/>
      <c r="I10" s="80"/>
      <c r="J10" s="80"/>
      <c r="K10" s="72"/>
      <c r="L10" s="71"/>
    </row>
    <row r="11" spans="1:12" s="182" customFormat="1" ht="35.549999999999997" customHeight="1" x14ac:dyDescent="0.2">
      <c r="A11" s="64"/>
      <c r="B11" s="195"/>
      <c r="C11" s="186" t="s">
        <v>279</v>
      </c>
      <c r="D11" s="218" t="s">
        <v>280</v>
      </c>
      <c r="E11" s="219"/>
      <c r="F11" s="219"/>
      <c r="G11" s="219"/>
      <c r="H11" s="219"/>
      <c r="I11" s="219"/>
      <c r="J11" s="220"/>
      <c r="K11" s="66"/>
    </row>
    <row r="12" spans="1:12" s="182" customFormat="1" ht="35.549999999999997" customHeight="1" x14ac:dyDescent="0.2">
      <c r="A12" s="64"/>
      <c r="B12" s="195"/>
      <c r="C12" s="187" t="s">
        <v>107</v>
      </c>
      <c r="D12" s="209" t="s">
        <v>281</v>
      </c>
      <c r="E12" s="210"/>
      <c r="F12" s="210"/>
      <c r="G12" s="210"/>
      <c r="H12" s="210"/>
      <c r="I12" s="210"/>
      <c r="J12" s="211"/>
      <c r="K12" s="66"/>
    </row>
    <row r="13" spans="1:12" s="182" customFormat="1" ht="18" customHeight="1" x14ac:dyDescent="0.2">
      <c r="A13" s="64"/>
      <c r="B13" s="195"/>
      <c r="C13" s="75" t="s">
        <v>304</v>
      </c>
      <c r="D13" s="212" t="s">
        <v>88</v>
      </c>
      <c r="E13" s="213"/>
      <c r="F13" s="213"/>
      <c r="G13" s="213"/>
      <c r="H13" s="213"/>
      <c r="I13" s="213"/>
      <c r="J13" s="214"/>
      <c r="K13" s="72"/>
      <c r="L13" s="71"/>
    </row>
    <row r="14" spans="1:12" s="182" customFormat="1" ht="18" customHeight="1" x14ac:dyDescent="0.2">
      <c r="A14" s="64"/>
      <c r="B14" s="195"/>
      <c r="C14" s="76" t="s">
        <v>282</v>
      </c>
      <c r="D14" s="197" t="s">
        <v>283</v>
      </c>
      <c r="E14" s="198"/>
      <c r="F14" s="198"/>
      <c r="G14" s="198"/>
      <c r="H14" s="198"/>
      <c r="I14" s="198"/>
      <c r="J14" s="199"/>
      <c r="K14" s="72"/>
      <c r="L14" s="71"/>
    </row>
    <row r="15" spans="1:12" s="182" customFormat="1" ht="18" customHeight="1" x14ac:dyDescent="0.2">
      <c r="A15" s="64"/>
      <c r="B15" s="196"/>
      <c r="C15" s="78" t="s">
        <v>89</v>
      </c>
      <c r="D15" s="215" t="s">
        <v>94</v>
      </c>
      <c r="E15" s="216"/>
      <c r="F15" s="216"/>
      <c r="G15" s="216"/>
      <c r="H15" s="216"/>
      <c r="I15" s="216"/>
      <c r="J15" s="217"/>
      <c r="K15" s="72"/>
      <c r="L15" s="71"/>
    </row>
    <row r="16" spans="1:12" s="182" customFormat="1" ht="18" customHeight="1" x14ac:dyDescent="0.2">
      <c r="A16" s="64"/>
      <c r="B16" s="73"/>
      <c r="C16" s="71"/>
      <c r="D16" s="181"/>
      <c r="E16" s="181"/>
      <c r="F16" s="181"/>
      <c r="G16" s="181"/>
      <c r="H16" s="181"/>
      <c r="I16" s="181"/>
      <c r="J16" s="181"/>
      <c r="K16" s="72"/>
      <c r="L16" s="71"/>
    </row>
    <row r="17" spans="1:12" s="182" customFormat="1" ht="18" customHeight="1" x14ac:dyDescent="0.2">
      <c r="A17" s="64"/>
      <c r="B17" s="190" t="s">
        <v>287</v>
      </c>
      <c r="C17" s="81" t="s">
        <v>95</v>
      </c>
      <c r="D17" s="203">
        <v>50496</v>
      </c>
      <c r="E17" s="204"/>
      <c r="F17" s="204"/>
      <c r="G17" s="204"/>
      <c r="H17" s="204"/>
      <c r="I17" s="204"/>
      <c r="J17" s="205"/>
      <c r="K17" s="72"/>
      <c r="L17" s="71"/>
    </row>
    <row r="18" spans="1:12" s="182" customFormat="1" ht="18" customHeight="1" x14ac:dyDescent="0.2">
      <c r="A18" s="64"/>
      <c r="B18" s="77" t="s">
        <v>288</v>
      </c>
      <c r="C18" s="82" t="s">
        <v>96</v>
      </c>
      <c r="D18" s="206">
        <v>51226</v>
      </c>
      <c r="E18" s="207"/>
      <c r="F18" s="207"/>
      <c r="G18" s="207"/>
      <c r="H18" s="207"/>
      <c r="I18" s="207"/>
      <c r="J18" s="208"/>
      <c r="K18" s="72"/>
      <c r="L18" s="71"/>
    </row>
    <row r="19" spans="1:12" s="182" customFormat="1" ht="18" customHeight="1" x14ac:dyDescent="0.2">
      <c r="A19" s="64"/>
      <c r="B19" s="73"/>
      <c r="C19" s="71"/>
      <c r="D19" s="83" t="s">
        <v>289</v>
      </c>
      <c r="E19" s="83"/>
      <c r="F19" s="181"/>
      <c r="G19" s="181"/>
      <c r="H19" s="181"/>
      <c r="I19" s="181"/>
      <c r="J19" s="181"/>
      <c r="K19" s="72"/>
      <c r="L19" s="71"/>
    </row>
    <row r="20" spans="1:12" s="182" customFormat="1" ht="18" customHeight="1" x14ac:dyDescent="0.2">
      <c r="A20" s="84"/>
      <c r="B20" s="85"/>
      <c r="C20" s="86"/>
      <c r="D20" s="86"/>
      <c r="E20" s="86"/>
      <c r="F20" s="86"/>
      <c r="G20" s="86"/>
      <c r="H20" s="86"/>
      <c r="I20" s="86"/>
      <c r="J20" s="86"/>
      <c r="K20" s="87"/>
      <c r="L20" s="71"/>
    </row>
    <row r="21" spans="1:12" s="182" customFormat="1" x14ac:dyDescent="0.2">
      <c r="B21" s="73"/>
      <c r="C21" s="71"/>
      <c r="D21" s="71"/>
      <c r="E21" s="71"/>
      <c r="F21" s="71"/>
      <c r="G21" s="71"/>
      <c r="H21" s="71"/>
      <c r="I21" s="71"/>
      <c r="J21" s="71"/>
      <c r="K21" s="71"/>
      <c r="L21" s="71"/>
    </row>
  </sheetData>
  <mergeCells count="12">
    <mergeCell ref="B10:B15"/>
    <mergeCell ref="D14:J14"/>
    <mergeCell ref="B6:B8"/>
    <mergeCell ref="D17:J17"/>
    <mergeCell ref="D18:J18"/>
    <mergeCell ref="D12:J12"/>
    <mergeCell ref="D13:J13"/>
    <mergeCell ref="D15:J15"/>
    <mergeCell ref="D11:J11"/>
    <mergeCell ref="D6:J6"/>
    <mergeCell ref="D7:J7"/>
    <mergeCell ref="D8:J8"/>
  </mergeCells>
  <phoneticPr fontId="1"/>
  <printOptions horizontalCentered="1"/>
  <pageMargins left="0.51181102362204722" right="0.31496062992125984" top="0.74803149606299213" bottom="0.55118110236220474" header="0.31496062992125984" footer="0.31496062992125984"/>
  <pageSetup paperSize="9" scale="92" orientation="portrait" r:id="rId1"/>
  <headerFooter>
    <oddFooter>&amp;R20250401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DB271-9850-448D-9E60-73802DC7FE71}">
  <sheetPr codeName="Sheet3"/>
  <dimension ref="A3:P54"/>
  <sheetViews>
    <sheetView showGridLines="0" view="pageBreakPreview" zoomScale="120" zoomScaleNormal="100" zoomScaleSheetLayoutView="120" workbookViewId="0">
      <selection activeCell="C21" sqref="C21:D22"/>
    </sheetView>
  </sheetViews>
  <sheetFormatPr defaultColWidth="9.44140625" defaultRowHeight="13.2" x14ac:dyDescent="0.2"/>
  <cols>
    <col min="1" max="1" width="9.44140625" style="71"/>
    <col min="2" max="2" width="1.88671875" style="71" customWidth="1"/>
    <col min="3" max="3" width="9.44140625" style="71"/>
    <col min="4" max="4" width="11.5546875" style="71" customWidth="1"/>
    <col min="5" max="9" width="9.33203125" style="71" customWidth="1"/>
    <col min="10" max="10" width="14.44140625" style="71" customWidth="1"/>
    <col min="11" max="11" width="12.88671875" style="71" customWidth="1"/>
    <col min="12" max="12" width="1.6640625" style="71" customWidth="1"/>
    <col min="13" max="16384" width="9.44140625" style="71"/>
  </cols>
  <sheetData>
    <row r="3" spans="1:16" x14ac:dyDescent="0.2">
      <c r="C3" s="236"/>
      <c r="D3" s="236"/>
    </row>
    <row r="4" spans="1:16" x14ac:dyDescent="0.2">
      <c r="I4" s="234" t="s">
        <v>97</v>
      </c>
      <c r="J4" s="234"/>
      <c r="K4" s="234"/>
    </row>
    <row r="5" spans="1:16" ht="17.100000000000001" customHeight="1" x14ac:dyDescent="0.2">
      <c r="J5" s="257">
        <v>51287</v>
      </c>
      <c r="K5" s="257"/>
      <c r="M5" s="88" t="s">
        <v>275</v>
      </c>
    </row>
    <row r="6" spans="1:16" ht="14.4" x14ac:dyDescent="0.2">
      <c r="H6" s="258" t="s">
        <v>98</v>
      </c>
      <c r="I6" s="258"/>
      <c r="J6" s="259" t="str">
        <f>基本情報シート!$D$10</f>
        <v>38ab0123456h0001</v>
      </c>
      <c r="K6" s="259"/>
    </row>
    <row r="7" spans="1:16" ht="17.100000000000001" customHeight="1" x14ac:dyDescent="0.2">
      <c r="J7" s="89"/>
      <c r="K7" s="90"/>
    </row>
    <row r="8" spans="1:16" ht="18" customHeight="1" x14ac:dyDescent="0.2">
      <c r="A8" s="91" t="s">
        <v>99</v>
      </c>
      <c r="E8" s="263">
        <f>基本情報シート!$D$4</f>
        <v>20</v>
      </c>
      <c r="F8" s="263"/>
      <c r="G8" s="264" t="s">
        <v>100</v>
      </c>
      <c r="H8" s="264"/>
      <c r="I8" s="264"/>
      <c r="J8" s="264"/>
      <c r="K8" s="264"/>
      <c r="L8" s="92"/>
      <c r="M8" s="93" t="s">
        <v>101</v>
      </c>
      <c r="N8" s="94"/>
      <c r="O8" s="93"/>
      <c r="P8" s="93"/>
    </row>
    <row r="10" spans="1:16" x14ac:dyDescent="0.2">
      <c r="C10" s="265" t="s">
        <v>102</v>
      </c>
      <c r="D10" s="266"/>
      <c r="E10" s="266"/>
      <c r="F10" s="266"/>
      <c r="G10" s="266"/>
      <c r="H10" s="266"/>
      <c r="I10" s="266"/>
      <c r="J10" s="266"/>
    </row>
    <row r="11" spans="1:16" x14ac:dyDescent="0.2">
      <c r="C11" s="265" t="s">
        <v>103</v>
      </c>
      <c r="D11" s="266"/>
      <c r="E11" s="266"/>
      <c r="F11" s="266"/>
      <c r="G11" s="266"/>
      <c r="H11" s="266"/>
      <c r="I11" s="266"/>
      <c r="J11" s="266"/>
    </row>
    <row r="13" spans="1:16" x14ac:dyDescent="0.2">
      <c r="G13" s="88" t="s">
        <v>290</v>
      </c>
    </row>
    <row r="14" spans="1:16" ht="27" customHeight="1" x14ac:dyDescent="0.2">
      <c r="G14" s="261" t="s">
        <v>291</v>
      </c>
      <c r="H14" s="261"/>
      <c r="I14" s="267" t="str">
        <f>IF(基本情報シート!$D$6="","",基本情報シート!$D$6)</f>
        <v>国立大学法人 日本医療研究開発大学</v>
      </c>
      <c r="J14" s="267"/>
      <c r="K14" s="267"/>
      <c r="M14" s="184" t="s">
        <v>104</v>
      </c>
    </row>
    <row r="15" spans="1:16" ht="14.55" customHeight="1" x14ac:dyDescent="0.2">
      <c r="G15" s="262" t="s">
        <v>292</v>
      </c>
      <c r="H15" s="262"/>
      <c r="I15" s="260" t="str">
        <f>IF(基本情報シート!$D$7="","",基本情報シート!$D$7)</f>
        <v>大学院　医学研究院長</v>
      </c>
      <c r="J15" s="260"/>
      <c r="K15" s="260"/>
      <c r="M15" s="184" t="s">
        <v>104</v>
      </c>
    </row>
    <row r="16" spans="1:16" ht="14.55" customHeight="1" x14ac:dyDescent="0.2">
      <c r="H16" s="71" t="s">
        <v>105</v>
      </c>
      <c r="I16" s="260" t="str">
        <f>IF(基本情報シート!$D$8="","",基本情報シート!$D$8)</f>
        <v>日本　太郎</v>
      </c>
      <c r="J16" s="260"/>
      <c r="K16" s="260"/>
      <c r="M16" s="184" t="s">
        <v>104</v>
      </c>
    </row>
    <row r="17" spans="1:13" ht="14.4" x14ac:dyDescent="0.2">
      <c r="H17" s="89"/>
    </row>
    <row r="19" spans="1:13" ht="21.6" customHeight="1" x14ac:dyDescent="0.2">
      <c r="A19" s="91" t="s">
        <v>99</v>
      </c>
      <c r="C19" s="243" t="s">
        <v>92</v>
      </c>
      <c r="D19" s="244"/>
      <c r="E19" s="251" t="str">
        <f>IF(COUNTA(基本情報シート!$D$11)&gt;0,基本情報シート!$D$11,"　")</f>
        <v>○○○○事業
●●●●●プログラム</v>
      </c>
      <c r="F19" s="252"/>
      <c r="G19" s="252"/>
      <c r="H19" s="252"/>
      <c r="I19" s="252"/>
      <c r="J19" s="252"/>
      <c r="K19" s="253"/>
    </row>
    <row r="20" spans="1:13" ht="21.6" customHeight="1" x14ac:dyDescent="0.2">
      <c r="A20" s="91" t="s">
        <v>99</v>
      </c>
      <c r="C20" s="245" t="s">
        <v>93</v>
      </c>
      <c r="D20" s="246"/>
      <c r="E20" s="254"/>
      <c r="F20" s="255"/>
      <c r="G20" s="255"/>
      <c r="H20" s="255"/>
      <c r="I20" s="255"/>
      <c r="J20" s="255"/>
      <c r="K20" s="256"/>
      <c r="M20" s="71" t="s">
        <v>106</v>
      </c>
    </row>
    <row r="21" spans="1:13" ht="21.6" customHeight="1" x14ac:dyDescent="0.2">
      <c r="A21" s="91" t="s">
        <v>99</v>
      </c>
      <c r="C21" s="247" t="s">
        <v>107</v>
      </c>
      <c r="D21" s="248"/>
      <c r="E21" s="251" t="str">
        <f>IF(COUNTA(基本情報シート!$D$12)&gt;0,基本情報シート!$D$12,"　")</f>
        <v>○○○○○○</v>
      </c>
      <c r="F21" s="252"/>
      <c r="G21" s="252"/>
      <c r="H21" s="252"/>
      <c r="I21" s="252"/>
      <c r="J21" s="252"/>
      <c r="K21" s="253"/>
    </row>
    <row r="22" spans="1:13" ht="21.6" customHeight="1" x14ac:dyDescent="0.2">
      <c r="A22" s="91"/>
      <c r="C22" s="249"/>
      <c r="D22" s="250"/>
      <c r="E22" s="254"/>
      <c r="F22" s="255"/>
      <c r="G22" s="255"/>
      <c r="H22" s="255"/>
      <c r="I22" s="255"/>
      <c r="J22" s="255"/>
      <c r="K22" s="256"/>
    </row>
    <row r="23" spans="1:13" ht="20.399999999999999" customHeight="1" x14ac:dyDescent="0.2">
      <c r="A23" s="91" t="s">
        <v>99</v>
      </c>
      <c r="C23" s="228" t="s">
        <v>108</v>
      </c>
      <c r="D23" s="178" t="s">
        <v>304</v>
      </c>
      <c r="E23" s="230" t="str">
        <f>基本情報シート!$D$13</f>
        <v>国立大学法人 日本医療研究開発大学</v>
      </c>
      <c r="F23" s="231"/>
      <c r="G23" s="231"/>
      <c r="H23" s="231"/>
      <c r="I23" s="231"/>
      <c r="J23" s="231"/>
      <c r="K23" s="232"/>
    </row>
    <row r="24" spans="1:13" ht="20.399999999999999" customHeight="1" x14ac:dyDescent="0.2">
      <c r="A24" s="91" t="s">
        <v>99</v>
      </c>
      <c r="C24" s="229"/>
      <c r="D24" s="183" t="s">
        <v>282</v>
      </c>
      <c r="E24" s="230" t="str">
        <f>基本情報シート!$D$14</f>
        <v>研究開発室　室長</v>
      </c>
      <c r="F24" s="231"/>
      <c r="G24" s="231"/>
      <c r="H24" s="231"/>
      <c r="I24" s="231"/>
      <c r="J24" s="231"/>
      <c r="K24" s="232"/>
    </row>
    <row r="25" spans="1:13" ht="20.399999999999999" customHeight="1" x14ac:dyDescent="0.2">
      <c r="A25" s="91" t="s">
        <v>99</v>
      </c>
      <c r="C25" s="229"/>
      <c r="D25" s="183" t="s">
        <v>89</v>
      </c>
      <c r="E25" s="230" t="str">
        <f>基本情報シート!$D$15</f>
        <v>栄目戸　太郎</v>
      </c>
      <c r="F25" s="231"/>
      <c r="G25" s="231"/>
      <c r="H25" s="231"/>
      <c r="I25" s="231"/>
      <c r="J25" s="231"/>
      <c r="K25" s="232"/>
    </row>
    <row r="26" spans="1:13" ht="20.399999999999999" customHeight="1" x14ac:dyDescent="0.2">
      <c r="A26" s="91"/>
      <c r="C26" s="238" t="s">
        <v>301</v>
      </c>
      <c r="D26" s="239"/>
      <c r="E26" s="240">
        <f>IF(基本情報シート!$D$17="","",基本情報シート!$D$17)</f>
        <v>50496</v>
      </c>
      <c r="F26" s="241"/>
      <c r="G26" s="177" t="s">
        <v>276</v>
      </c>
      <c r="H26" s="242">
        <f>IF(基本情報シート!$D$18="","",基本情報シート!$D$18)</f>
        <v>51226</v>
      </c>
      <c r="I26" s="242"/>
      <c r="J26" s="174"/>
      <c r="K26" s="175"/>
    </row>
    <row r="27" spans="1:13" ht="19.95" customHeight="1" x14ac:dyDescent="0.2">
      <c r="C27" s="176" t="s">
        <v>109</v>
      </c>
      <c r="D27" s="176"/>
      <c r="E27" s="176"/>
      <c r="F27" s="176"/>
    </row>
    <row r="29" spans="1:13" x14ac:dyDescent="0.2">
      <c r="C29" s="233" t="s">
        <v>277</v>
      </c>
      <c r="D29" s="233"/>
      <c r="E29" s="233"/>
      <c r="F29" s="233"/>
      <c r="G29" s="233"/>
      <c r="H29" s="233"/>
      <c r="I29" s="233"/>
      <c r="J29" s="233"/>
      <c r="K29" s="233"/>
    </row>
    <row r="30" spans="1:13" x14ac:dyDescent="0.2">
      <c r="C30" s="233"/>
      <c r="D30" s="233"/>
      <c r="E30" s="233"/>
      <c r="F30" s="233"/>
      <c r="G30" s="233"/>
      <c r="H30" s="233"/>
      <c r="I30" s="233"/>
      <c r="J30" s="233"/>
      <c r="K30" s="233"/>
    </row>
    <row r="32" spans="1:13" ht="18" customHeight="1" x14ac:dyDescent="0.2">
      <c r="C32" s="234" t="s">
        <v>110</v>
      </c>
      <c r="D32" s="234"/>
      <c r="E32" s="234"/>
      <c r="F32" s="234"/>
      <c r="G32" s="234"/>
      <c r="H32" s="234"/>
      <c r="I32" s="234"/>
      <c r="J32" s="234"/>
      <c r="K32" s="234"/>
    </row>
    <row r="33" spans="3:11" x14ac:dyDescent="0.2">
      <c r="D33" s="71" t="s">
        <v>293</v>
      </c>
    </row>
    <row r="34" spans="3:11" x14ac:dyDescent="0.2">
      <c r="D34" s="71" t="s">
        <v>294</v>
      </c>
    </row>
    <row r="35" spans="3:11" x14ac:dyDescent="0.2">
      <c r="D35" s="71" t="s">
        <v>295</v>
      </c>
    </row>
    <row r="36" spans="3:11" x14ac:dyDescent="0.2">
      <c r="D36" s="71" t="s">
        <v>296</v>
      </c>
    </row>
    <row r="37" spans="3:11" ht="13.35" customHeight="1" x14ac:dyDescent="0.2">
      <c r="C37" s="235" t="s">
        <v>297</v>
      </c>
      <c r="D37" s="235"/>
      <c r="E37" s="235"/>
      <c r="F37" s="235"/>
      <c r="G37" s="235"/>
      <c r="H37" s="235"/>
      <c r="I37" s="235"/>
      <c r="J37" s="235"/>
      <c r="K37" s="235"/>
    </row>
    <row r="38" spans="3:11" x14ac:dyDescent="0.2">
      <c r="C38" s="235"/>
      <c r="D38" s="235"/>
      <c r="E38" s="235"/>
      <c r="F38" s="235"/>
      <c r="G38" s="235"/>
      <c r="H38" s="235"/>
      <c r="I38" s="235"/>
      <c r="J38" s="235"/>
      <c r="K38" s="235"/>
    </row>
    <row r="39" spans="3:11" x14ac:dyDescent="0.2">
      <c r="C39" s="235"/>
      <c r="D39" s="235"/>
      <c r="E39" s="235"/>
      <c r="F39" s="235"/>
      <c r="G39" s="235"/>
      <c r="H39" s="235"/>
      <c r="I39" s="235"/>
      <c r="J39" s="235"/>
      <c r="K39" s="235"/>
    </row>
    <row r="40" spans="3:11" x14ac:dyDescent="0.2">
      <c r="C40" s="235"/>
      <c r="D40" s="235"/>
      <c r="E40" s="235"/>
      <c r="F40" s="235"/>
      <c r="G40" s="235"/>
      <c r="H40" s="235"/>
      <c r="I40" s="235"/>
      <c r="J40" s="235"/>
      <c r="K40" s="235"/>
    </row>
    <row r="41" spans="3:11" x14ac:dyDescent="0.2">
      <c r="C41" s="235"/>
      <c r="D41" s="235"/>
      <c r="E41" s="235"/>
      <c r="F41" s="235"/>
      <c r="G41" s="235"/>
      <c r="H41" s="235"/>
      <c r="I41" s="235"/>
      <c r="J41" s="235"/>
      <c r="K41" s="235"/>
    </row>
    <row r="42" spans="3:11" x14ac:dyDescent="0.2">
      <c r="C42" s="236" t="s">
        <v>298</v>
      </c>
      <c r="D42" s="236"/>
      <c r="E42" s="236"/>
      <c r="F42" s="236"/>
      <c r="G42" s="236"/>
      <c r="H42" s="236"/>
      <c r="I42" s="236"/>
      <c r="J42" s="236"/>
      <c r="K42" s="236"/>
    </row>
    <row r="46" spans="3:11" x14ac:dyDescent="0.2">
      <c r="C46" s="96"/>
      <c r="D46" s="96"/>
      <c r="E46" s="96"/>
      <c r="F46" s="97"/>
      <c r="G46" s="97"/>
      <c r="H46" s="97"/>
      <c r="I46" s="97"/>
      <c r="J46" s="97"/>
      <c r="K46" s="97"/>
    </row>
    <row r="47" spans="3:11" x14ac:dyDescent="0.2">
      <c r="C47" s="97"/>
      <c r="D47" s="97"/>
      <c r="E47" s="97"/>
      <c r="F47" s="97"/>
      <c r="G47" s="97"/>
      <c r="H47" s="97"/>
      <c r="I47" s="97"/>
      <c r="J47" s="97"/>
      <c r="K47" s="97"/>
    </row>
    <row r="48" spans="3:11" x14ac:dyDescent="0.2">
      <c r="C48" s="237"/>
      <c r="D48" s="237"/>
      <c r="E48" s="97"/>
      <c r="F48" s="97"/>
      <c r="G48" s="97"/>
      <c r="H48" s="97"/>
      <c r="I48" s="97"/>
      <c r="J48" s="97"/>
      <c r="K48" s="97"/>
    </row>
    <row r="49" spans="3:11" x14ac:dyDescent="0.2">
      <c r="C49" s="97"/>
      <c r="D49" s="97"/>
      <c r="E49" s="97"/>
      <c r="F49" s="97"/>
      <c r="G49" s="97"/>
      <c r="H49" s="97"/>
      <c r="I49" s="97"/>
      <c r="J49" s="97"/>
      <c r="K49" s="97"/>
    </row>
    <row r="50" spans="3:11" ht="13.35" customHeight="1" x14ac:dyDescent="0.2">
      <c r="C50" s="227"/>
      <c r="D50" s="227"/>
      <c r="E50" s="227"/>
      <c r="F50" s="227"/>
      <c r="G50" s="227"/>
      <c r="H50" s="227"/>
      <c r="I50" s="227"/>
      <c r="J50" s="227"/>
      <c r="K50" s="227"/>
    </row>
    <row r="51" spans="3:11" x14ac:dyDescent="0.2">
      <c r="C51" s="227"/>
      <c r="D51" s="227"/>
      <c r="E51" s="227"/>
      <c r="F51" s="227"/>
      <c r="G51" s="227"/>
      <c r="H51" s="227"/>
      <c r="I51" s="227"/>
      <c r="J51" s="227"/>
      <c r="K51" s="227"/>
    </row>
    <row r="52" spans="3:11" x14ac:dyDescent="0.2">
      <c r="C52" s="227"/>
      <c r="D52" s="227"/>
      <c r="E52" s="227"/>
      <c r="F52" s="227"/>
      <c r="G52" s="227"/>
      <c r="H52" s="227"/>
      <c r="I52" s="227"/>
      <c r="J52" s="227"/>
      <c r="K52" s="227"/>
    </row>
    <row r="53" spans="3:11" x14ac:dyDescent="0.2">
      <c r="C53" s="227"/>
      <c r="D53" s="227"/>
      <c r="E53" s="227"/>
      <c r="F53" s="227"/>
      <c r="G53" s="227"/>
      <c r="H53" s="227"/>
      <c r="I53" s="227"/>
      <c r="J53" s="227"/>
      <c r="K53" s="227"/>
    </row>
    <row r="54" spans="3:11" x14ac:dyDescent="0.2">
      <c r="C54" s="227"/>
      <c r="D54" s="227"/>
      <c r="E54" s="227"/>
      <c r="F54" s="227"/>
      <c r="G54" s="227"/>
      <c r="H54" s="227"/>
      <c r="I54" s="227"/>
      <c r="J54" s="227"/>
      <c r="K54" s="227"/>
    </row>
  </sheetData>
  <mergeCells count="32">
    <mergeCell ref="I15:K15"/>
    <mergeCell ref="I16:K16"/>
    <mergeCell ref="G14:H14"/>
    <mergeCell ref="G15:H15"/>
    <mergeCell ref="E8:F8"/>
    <mergeCell ref="G8:K8"/>
    <mergeCell ref="C10:J10"/>
    <mergeCell ref="C11:J11"/>
    <mergeCell ref="I14:K14"/>
    <mergeCell ref="C3:D3"/>
    <mergeCell ref="I4:K4"/>
    <mergeCell ref="J5:K5"/>
    <mergeCell ref="H6:I6"/>
    <mergeCell ref="J6:K6"/>
    <mergeCell ref="C19:D19"/>
    <mergeCell ref="C20:D20"/>
    <mergeCell ref="C21:D22"/>
    <mergeCell ref="E21:K22"/>
    <mergeCell ref="E19:K20"/>
    <mergeCell ref="C50:K54"/>
    <mergeCell ref="C23:C25"/>
    <mergeCell ref="E23:K23"/>
    <mergeCell ref="E24:K24"/>
    <mergeCell ref="E25:K25"/>
    <mergeCell ref="C29:K30"/>
    <mergeCell ref="C32:K32"/>
    <mergeCell ref="C37:K41"/>
    <mergeCell ref="C42:K42"/>
    <mergeCell ref="C48:D48"/>
    <mergeCell ref="C26:D26"/>
    <mergeCell ref="E26:F26"/>
    <mergeCell ref="H26:I26"/>
  </mergeCells>
  <phoneticPr fontId="1"/>
  <dataValidations count="1">
    <dataValidation type="list" allowBlank="1" showInputMessage="1" showErrorMessage="1" sqref="G8:K8" xr:uid="{54B820FB-4E47-4DAB-8C52-198950195A41}">
      <formula1>"委託研究開発 実績報告書,委託研究開発 年度末報告書"</formula1>
    </dataValidation>
  </dataValidations>
  <printOptions horizontalCentered="1"/>
  <pageMargins left="0.51181102362204722" right="0.31496062992125984" top="0.74803149606299213" bottom="0.55118110236220474" header="0.31496062992125984" footer="0.31496062992125984"/>
  <pageSetup paperSize="9" scale="98" orientation="portrait" r:id="rId1"/>
  <headerFooter>
    <oddFooter>&amp;R20250401</oddFooter>
  </headerFooter>
  <rowBreaks count="1" manualBreakCount="1">
    <brk id="43"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DQ48"/>
  <sheetViews>
    <sheetView showGridLines="0" view="pageBreakPreview" zoomScale="80" zoomScaleNormal="80" zoomScaleSheetLayoutView="80" workbookViewId="0">
      <selection activeCell="B8" sqref="B8:D8"/>
    </sheetView>
  </sheetViews>
  <sheetFormatPr defaultColWidth="9" defaultRowHeight="14.4" x14ac:dyDescent="0.2"/>
  <cols>
    <col min="1" max="1" width="6.33203125" style="54" customWidth="1"/>
    <col min="2" max="2" width="4.33203125" style="54" customWidth="1"/>
    <col min="3" max="3" width="9.88671875" style="54" customWidth="1"/>
    <col min="4" max="4" width="20.88671875" style="54" customWidth="1"/>
    <col min="5" max="13" width="14.33203125" style="54" customWidth="1"/>
    <col min="14" max="121" width="13" style="54" customWidth="1"/>
    <col min="122" max="16384" width="9" style="54"/>
  </cols>
  <sheetData>
    <row r="1" spans="1:121" ht="24" customHeight="1" x14ac:dyDescent="0.2">
      <c r="B1" s="55"/>
      <c r="C1" s="56"/>
      <c r="D1" s="56"/>
      <c r="E1" s="336" t="s">
        <v>81</v>
      </c>
      <c r="F1" s="336"/>
      <c r="G1" s="336"/>
      <c r="H1" s="336"/>
      <c r="I1" s="336"/>
      <c r="J1" s="336"/>
      <c r="K1" s="336"/>
      <c r="L1" s="336"/>
      <c r="M1" s="33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row>
    <row r="2" spans="1:121" ht="24.75" customHeight="1" thickBot="1" x14ac:dyDescent="0.25">
      <c r="B2" s="337" t="s">
        <v>22</v>
      </c>
      <c r="C2" s="337"/>
      <c r="D2" s="337"/>
      <c r="E2" s="337"/>
      <c r="F2" s="337"/>
      <c r="G2" s="337"/>
      <c r="H2" s="337"/>
      <c r="I2" s="337"/>
      <c r="J2" s="337"/>
      <c r="K2" s="337"/>
      <c r="L2" s="337"/>
      <c r="M2" s="337"/>
      <c r="N2" s="338"/>
      <c r="O2" s="338"/>
      <c r="P2" s="338"/>
      <c r="Q2" s="338"/>
      <c r="R2" s="338"/>
      <c r="S2" s="338"/>
      <c r="T2" s="338"/>
      <c r="U2" s="338"/>
      <c r="V2" s="338"/>
      <c r="W2" s="338"/>
      <c r="X2" s="338"/>
      <c r="Y2" s="338"/>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row>
    <row r="3" spans="1:121" ht="17.25" customHeight="1" thickBot="1" x14ac:dyDescent="0.25">
      <c r="B3" s="57"/>
      <c r="C3" s="57"/>
      <c r="D3" s="57"/>
      <c r="E3" s="57"/>
      <c r="F3" s="57"/>
      <c r="G3" s="57"/>
      <c r="H3" s="57"/>
      <c r="I3" s="162" t="s">
        <v>28</v>
      </c>
      <c r="J3" s="163" t="s">
        <v>65</v>
      </c>
      <c r="K3" s="57"/>
      <c r="L3" s="57"/>
      <c r="M3" s="57"/>
      <c r="N3" s="51"/>
      <c r="O3" s="162" t="s">
        <v>28</v>
      </c>
      <c r="P3" s="163" t="s">
        <v>65</v>
      </c>
      <c r="Q3" s="51"/>
      <c r="R3" s="162" t="s">
        <v>28</v>
      </c>
      <c r="S3" s="163" t="s">
        <v>65</v>
      </c>
      <c r="T3" s="51"/>
      <c r="U3" s="162" t="s">
        <v>28</v>
      </c>
      <c r="V3" s="163" t="s">
        <v>65</v>
      </c>
      <c r="W3" s="51"/>
      <c r="X3" s="162" t="s">
        <v>28</v>
      </c>
      <c r="Y3" s="163" t="s">
        <v>65</v>
      </c>
      <c r="Z3" s="56"/>
      <c r="AA3" s="162" t="s">
        <v>28</v>
      </c>
      <c r="AB3" s="163" t="s">
        <v>65</v>
      </c>
      <c r="AC3" s="56"/>
      <c r="AD3" s="162" t="s">
        <v>28</v>
      </c>
      <c r="AE3" s="163" t="s">
        <v>65</v>
      </c>
      <c r="AF3" s="56"/>
      <c r="AG3" s="162" t="s">
        <v>28</v>
      </c>
      <c r="AH3" s="163" t="s">
        <v>65</v>
      </c>
      <c r="AI3" s="56"/>
      <c r="AJ3" s="162" t="s">
        <v>28</v>
      </c>
      <c r="AK3" s="163" t="s">
        <v>65</v>
      </c>
      <c r="AL3" s="56"/>
      <c r="AM3" s="162" t="s">
        <v>28</v>
      </c>
      <c r="AN3" s="163" t="s">
        <v>65</v>
      </c>
      <c r="AO3" s="56"/>
      <c r="AP3" s="162" t="s">
        <v>28</v>
      </c>
      <c r="AQ3" s="163" t="s">
        <v>65</v>
      </c>
      <c r="AR3" s="56"/>
      <c r="AS3" s="162" t="s">
        <v>28</v>
      </c>
      <c r="AT3" s="163" t="s">
        <v>65</v>
      </c>
      <c r="AU3" s="56"/>
      <c r="AV3" s="162" t="s">
        <v>28</v>
      </c>
      <c r="AW3" s="163" t="s">
        <v>65</v>
      </c>
      <c r="AX3" s="56"/>
      <c r="AY3" s="162" t="s">
        <v>28</v>
      </c>
      <c r="AZ3" s="163" t="s">
        <v>65</v>
      </c>
      <c r="BA3" s="56"/>
      <c r="BB3" s="162" t="s">
        <v>28</v>
      </c>
      <c r="BC3" s="163" t="s">
        <v>65</v>
      </c>
      <c r="BD3" s="56"/>
      <c r="BE3" s="162" t="s">
        <v>28</v>
      </c>
      <c r="BF3" s="163" t="s">
        <v>65</v>
      </c>
      <c r="BG3" s="56"/>
      <c r="BH3" s="162" t="s">
        <v>28</v>
      </c>
      <c r="BI3" s="163" t="s">
        <v>65</v>
      </c>
      <c r="BJ3" s="56"/>
      <c r="BK3" s="162" t="s">
        <v>28</v>
      </c>
      <c r="BL3" s="163" t="s">
        <v>65</v>
      </c>
      <c r="BM3" s="56"/>
      <c r="BN3" s="162" t="s">
        <v>28</v>
      </c>
      <c r="BO3" s="163" t="s">
        <v>65</v>
      </c>
      <c r="BP3" s="56"/>
      <c r="BQ3" s="162" t="s">
        <v>28</v>
      </c>
      <c r="BR3" s="163" t="s">
        <v>65</v>
      </c>
      <c r="BS3" s="56"/>
      <c r="BT3" s="162" t="s">
        <v>28</v>
      </c>
      <c r="BU3" s="163" t="s">
        <v>65</v>
      </c>
      <c r="BV3" s="56"/>
      <c r="BW3" s="162" t="s">
        <v>28</v>
      </c>
      <c r="BX3" s="163" t="s">
        <v>65</v>
      </c>
      <c r="BY3" s="56"/>
      <c r="BZ3" s="162" t="s">
        <v>28</v>
      </c>
      <c r="CA3" s="163" t="s">
        <v>65</v>
      </c>
      <c r="CB3" s="56"/>
      <c r="CC3" s="162" t="s">
        <v>28</v>
      </c>
      <c r="CD3" s="163" t="s">
        <v>65</v>
      </c>
      <c r="CE3" s="56"/>
      <c r="CF3" s="162" t="s">
        <v>28</v>
      </c>
      <c r="CG3" s="163" t="s">
        <v>65</v>
      </c>
      <c r="CH3" s="56"/>
      <c r="CI3" s="162" t="s">
        <v>28</v>
      </c>
      <c r="CJ3" s="163" t="s">
        <v>65</v>
      </c>
      <c r="CK3" s="56"/>
      <c r="CL3" s="162" t="s">
        <v>28</v>
      </c>
      <c r="CM3" s="163" t="s">
        <v>65</v>
      </c>
      <c r="CN3" s="56"/>
      <c r="CO3" s="162" t="s">
        <v>28</v>
      </c>
      <c r="CP3" s="163" t="s">
        <v>65</v>
      </c>
      <c r="CQ3" s="56"/>
      <c r="CR3" s="162" t="s">
        <v>28</v>
      </c>
      <c r="CS3" s="163" t="s">
        <v>65</v>
      </c>
      <c r="CT3" s="56"/>
      <c r="CU3" s="162" t="s">
        <v>28</v>
      </c>
      <c r="CV3" s="163" t="s">
        <v>65</v>
      </c>
      <c r="CW3" s="56"/>
      <c r="CX3" s="162" t="s">
        <v>28</v>
      </c>
      <c r="CY3" s="163" t="s">
        <v>65</v>
      </c>
      <c r="CZ3" s="56"/>
      <c r="DA3" s="162" t="s">
        <v>28</v>
      </c>
      <c r="DB3" s="163" t="s">
        <v>65</v>
      </c>
      <c r="DC3" s="56"/>
      <c r="DD3" s="162" t="s">
        <v>28</v>
      </c>
      <c r="DE3" s="163" t="s">
        <v>65</v>
      </c>
      <c r="DF3" s="56"/>
      <c r="DG3" s="162" t="s">
        <v>28</v>
      </c>
      <c r="DH3" s="163" t="s">
        <v>65</v>
      </c>
      <c r="DI3" s="56"/>
      <c r="DJ3" s="162" t="s">
        <v>28</v>
      </c>
      <c r="DK3" s="163" t="s">
        <v>65</v>
      </c>
      <c r="DL3" s="56"/>
      <c r="DM3" s="162" t="s">
        <v>28</v>
      </c>
      <c r="DN3" s="163" t="s">
        <v>65</v>
      </c>
      <c r="DO3" s="56"/>
      <c r="DP3" s="162" t="s">
        <v>28</v>
      </c>
      <c r="DQ3" s="163" t="s">
        <v>65</v>
      </c>
    </row>
    <row r="4" spans="1:121" ht="17.25" customHeight="1" thickBot="1" x14ac:dyDescent="0.25">
      <c r="B4" s="339" t="s">
        <v>18</v>
      </c>
      <c r="C4" s="340"/>
      <c r="D4" s="159" t="str">
        <f>IF(基本情報シート!$D$10="","",基本情報シート!$D$10)</f>
        <v>38ab0123456h0001</v>
      </c>
      <c r="E4" s="156" t="s">
        <v>27</v>
      </c>
      <c r="F4" s="160"/>
      <c r="G4" s="56"/>
      <c r="H4" s="56"/>
      <c r="I4" s="164"/>
      <c r="J4" s="165"/>
      <c r="K4" s="56"/>
      <c r="L4" s="56"/>
      <c r="M4" s="50" t="s">
        <v>20</v>
      </c>
      <c r="N4" s="56"/>
      <c r="O4" s="164"/>
      <c r="P4" s="165"/>
      <c r="Q4" s="56"/>
      <c r="R4" s="164"/>
      <c r="S4" s="165"/>
      <c r="T4" s="56"/>
      <c r="U4" s="164"/>
      <c r="V4" s="165"/>
      <c r="W4" s="56"/>
      <c r="X4" s="164"/>
      <c r="Y4" s="165"/>
      <c r="Z4" s="56"/>
      <c r="AA4" s="166"/>
      <c r="AB4" s="167"/>
      <c r="AC4" s="56"/>
      <c r="AD4" s="166"/>
      <c r="AE4" s="167"/>
      <c r="AF4" s="56"/>
      <c r="AG4" s="166"/>
      <c r="AH4" s="167"/>
      <c r="AI4" s="56"/>
      <c r="AJ4" s="166"/>
      <c r="AK4" s="167"/>
      <c r="AL4" s="56"/>
      <c r="AM4" s="166"/>
      <c r="AN4" s="167"/>
      <c r="AO4" s="56"/>
      <c r="AP4" s="166"/>
      <c r="AQ4" s="167"/>
      <c r="AR4" s="56"/>
      <c r="AS4" s="166"/>
      <c r="AT4" s="167"/>
      <c r="AU4" s="56"/>
      <c r="AV4" s="166"/>
      <c r="AW4" s="167"/>
      <c r="AX4" s="56"/>
      <c r="AY4" s="166"/>
      <c r="AZ4" s="167"/>
      <c r="BA4" s="56"/>
      <c r="BB4" s="166"/>
      <c r="BC4" s="167"/>
      <c r="BD4" s="56"/>
      <c r="BE4" s="166"/>
      <c r="BF4" s="167"/>
      <c r="BG4" s="56"/>
      <c r="BH4" s="166"/>
      <c r="BI4" s="167"/>
      <c r="BJ4" s="56"/>
      <c r="BK4" s="166"/>
      <c r="BL4" s="167"/>
      <c r="BM4" s="56"/>
      <c r="BN4" s="166"/>
      <c r="BO4" s="167"/>
      <c r="BP4" s="56"/>
      <c r="BQ4" s="166"/>
      <c r="BR4" s="167"/>
      <c r="BS4" s="56"/>
      <c r="BT4" s="166"/>
      <c r="BU4" s="167"/>
      <c r="BV4" s="56"/>
      <c r="BW4" s="166"/>
      <c r="BX4" s="167"/>
      <c r="BY4" s="56"/>
      <c r="BZ4" s="166"/>
      <c r="CA4" s="167"/>
      <c r="CB4" s="56"/>
      <c r="CC4" s="166"/>
      <c r="CD4" s="167"/>
      <c r="CE4" s="56"/>
      <c r="CF4" s="166"/>
      <c r="CG4" s="167"/>
      <c r="CH4" s="56"/>
      <c r="CI4" s="166"/>
      <c r="CJ4" s="167"/>
      <c r="CK4" s="56"/>
      <c r="CL4" s="166"/>
      <c r="CM4" s="167"/>
      <c r="CN4" s="56"/>
      <c r="CO4" s="166"/>
      <c r="CP4" s="167"/>
      <c r="CQ4" s="56"/>
      <c r="CR4" s="166"/>
      <c r="CS4" s="167"/>
      <c r="CT4" s="56"/>
      <c r="CU4" s="166"/>
      <c r="CV4" s="167"/>
      <c r="CW4" s="56"/>
      <c r="CX4" s="166"/>
      <c r="CY4" s="167"/>
      <c r="CZ4" s="56"/>
      <c r="DA4" s="166"/>
      <c r="DB4" s="167"/>
      <c r="DC4" s="56"/>
      <c r="DD4" s="166"/>
      <c r="DE4" s="167"/>
      <c r="DF4" s="56"/>
      <c r="DG4" s="166"/>
      <c r="DH4" s="167"/>
      <c r="DI4" s="56"/>
      <c r="DJ4" s="166"/>
      <c r="DK4" s="167"/>
      <c r="DL4" s="56"/>
      <c r="DM4" s="166"/>
      <c r="DN4" s="167"/>
      <c r="DO4" s="56"/>
      <c r="DP4" s="166"/>
      <c r="DQ4" s="167"/>
    </row>
    <row r="5" spans="1:121" ht="24" customHeight="1" x14ac:dyDescent="0.2">
      <c r="A5" s="1"/>
      <c r="B5" s="326" t="s">
        <v>0</v>
      </c>
      <c r="C5" s="327"/>
      <c r="D5" s="328"/>
      <c r="E5" s="329" t="s">
        <v>1</v>
      </c>
      <c r="F5" s="330"/>
      <c r="G5" s="331"/>
      <c r="H5" s="317" t="s">
        <v>21</v>
      </c>
      <c r="I5" s="318"/>
      <c r="J5" s="319"/>
      <c r="K5" s="335" t="s">
        <v>19</v>
      </c>
      <c r="L5" s="330"/>
      <c r="M5" s="331"/>
      <c r="N5" s="317" t="s">
        <v>29</v>
      </c>
      <c r="O5" s="318"/>
      <c r="P5" s="319"/>
      <c r="Q5" s="323" t="s">
        <v>31</v>
      </c>
      <c r="R5" s="324"/>
      <c r="S5" s="325"/>
      <c r="T5" s="323" t="s">
        <v>35</v>
      </c>
      <c r="U5" s="324"/>
      <c r="V5" s="325"/>
      <c r="W5" s="323" t="s">
        <v>41</v>
      </c>
      <c r="X5" s="324"/>
      <c r="Y5" s="325"/>
      <c r="Z5" s="317" t="s">
        <v>45</v>
      </c>
      <c r="AA5" s="318"/>
      <c r="AB5" s="319"/>
      <c r="AC5" s="323" t="s">
        <v>49</v>
      </c>
      <c r="AD5" s="324"/>
      <c r="AE5" s="325"/>
      <c r="AF5" s="317" t="s">
        <v>53</v>
      </c>
      <c r="AG5" s="318"/>
      <c r="AH5" s="319"/>
      <c r="AI5" s="323" t="s">
        <v>56</v>
      </c>
      <c r="AJ5" s="324"/>
      <c r="AK5" s="325"/>
      <c r="AL5" s="317" t="s">
        <v>59</v>
      </c>
      <c r="AM5" s="318"/>
      <c r="AN5" s="319"/>
      <c r="AO5" s="323" t="s">
        <v>62</v>
      </c>
      <c r="AP5" s="324"/>
      <c r="AQ5" s="325"/>
      <c r="AR5" s="317" t="s">
        <v>30</v>
      </c>
      <c r="AS5" s="318"/>
      <c r="AT5" s="319"/>
      <c r="AU5" s="323" t="s">
        <v>32</v>
      </c>
      <c r="AV5" s="324"/>
      <c r="AW5" s="325"/>
      <c r="AX5" s="317" t="s">
        <v>36</v>
      </c>
      <c r="AY5" s="318"/>
      <c r="AZ5" s="319"/>
      <c r="BA5" s="323" t="s">
        <v>42</v>
      </c>
      <c r="BB5" s="324"/>
      <c r="BC5" s="325"/>
      <c r="BD5" s="317" t="s">
        <v>46</v>
      </c>
      <c r="BE5" s="318"/>
      <c r="BF5" s="319"/>
      <c r="BG5" s="323" t="s">
        <v>50</v>
      </c>
      <c r="BH5" s="324"/>
      <c r="BI5" s="325"/>
      <c r="BJ5" s="317" t="s">
        <v>54</v>
      </c>
      <c r="BK5" s="318"/>
      <c r="BL5" s="319"/>
      <c r="BM5" s="323" t="s">
        <v>57</v>
      </c>
      <c r="BN5" s="324"/>
      <c r="BO5" s="325"/>
      <c r="BP5" s="317" t="s">
        <v>60</v>
      </c>
      <c r="BQ5" s="318"/>
      <c r="BR5" s="319"/>
      <c r="BS5" s="317" t="s">
        <v>63</v>
      </c>
      <c r="BT5" s="318"/>
      <c r="BU5" s="319"/>
      <c r="BV5" s="317" t="s">
        <v>33</v>
      </c>
      <c r="BW5" s="318"/>
      <c r="BX5" s="319"/>
      <c r="BY5" s="317" t="s">
        <v>34</v>
      </c>
      <c r="BZ5" s="318"/>
      <c r="CA5" s="319"/>
      <c r="CB5" s="317" t="s">
        <v>37</v>
      </c>
      <c r="CC5" s="318"/>
      <c r="CD5" s="319"/>
      <c r="CE5" s="317" t="s">
        <v>43</v>
      </c>
      <c r="CF5" s="318"/>
      <c r="CG5" s="319"/>
      <c r="CH5" s="317" t="s">
        <v>47</v>
      </c>
      <c r="CI5" s="318"/>
      <c r="CJ5" s="319"/>
      <c r="CK5" s="317" t="s">
        <v>51</v>
      </c>
      <c r="CL5" s="318"/>
      <c r="CM5" s="319"/>
      <c r="CN5" s="317" t="s">
        <v>55</v>
      </c>
      <c r="CO5" s="318"/>
      <c r="CP5" s="319"/>
      <c r="CQ5" s="317" t="s">
        <v>58</v>
      </c>
      <c r="CR5" s="318"/>
      <c r="CS5" s="319"/>
      <c r="CT5" s="317" t="s">
        <v>61</v>
      </c>
      <c r="CU5" s="318"/>
      <c r="CV5" s="319"/>
      <c r="CW5" s="317" t="s">
        <v>64</v>
      </c>
      <c r="CX5" s="318"/>
      <c r="CY5" s="319"/>
      <c r="CZ5" s="317" t="s">
        <v>38</v>
      </c>
      <c r="DA5" s="318"/>
      <c r="DB5" s="319"/>
      <c r="DC5" s="317" t="s">
        <v>39</v>
      </c>
      <c r="DD5" s="318"/>
      <c r="DE5" s="319"/>
      <c r="DF5" s="317" t="s">
        <v>40</v>
      </c>
      <c r="DG5" s="318"/>
      <c r="DH5" s="319"/>
      <c r="DI5" s="317" t="s">
        <v>44</v>
      </c>
      <c r="DJ5" s="318"/>
      <c r="DK5" s="319"/>
      <c r="DL5" s="317" t="s">
        <v>48</v>
      </c>
      <c r="DM5" s="318"/>
      <c r="DN5" s="319"/>
      <c r="DO5" s="317" t="s">
        <v>52</v>
      </c>
      <c r="DP5" s="318"/>
      <c r="DQ5" s="319"/>
    </row>
    <row r="6" spans="1:121" ht="24" customHeight="1" thickBot="1" x14ac:dyDescent="0.25">
      <c r="A6" s="1"/>
      <c r="B6" s="284" t="s">
        <v>303</v>
      </c>
      <c r="C6" s="285"/>
      <c r="D6" s="286"/>
      <c r="E6" s="332"/>
      <c r="F6" s="333"/>
      <c r="G6" s="334"/>
      <c r="H6" s="320"/>
      <c r="I6" s="321"/>
      <c r="J6" s="322"/>
      <c r="K6" s="332"/>
      <c r="L6" s="333"/>
      <c r="M6" s="334"/>
      <c r="N6" s="320"/>
      <c r="O6" s="321"/>
      <c r="P6" s="322"/>
      <c r="Q6" s="320"/>
      <c r="R6" s="321"/>
      <c r="S6" s="322"/>
      <c r="T6" s="320"/>
      <c r="U6" s="321"/>
      <c r="V6" s="322"/>
      <c r="W6" s="320"/>
      <c r="X6" s="321"/>
      <c r="Y6" s="322"/>
      <c r="Z6" s="308"/>
      <c r="AA6" s="309"/>
      <c r="AB6" s="310"/>
      <c r="AC6" s="308"/>
      <c r="AD6" s="309"/>
      <c r="AE6" s="310"/>
      <c r="AF6" s="308"/>
      <c r="AG6" s="309"/>
      <c r="AH6" s="310"/>
      <c r="AI6" s="308"/>
      <c r="AJ6" s="309"/>
      <c r="AK6" s="310"/>
      <c r="AL6" s="308"/>
      <c r="AM6" s="309"/>
      <c r="AN6" s="310"/>
      <c r="AO6" s="308"/>
      <c r="AP6" s="309"/>
      <c r="AQ6" s="310"/>
      <c r="AR6" s="308"/>
      <c r="AS6" s="309"/>
      <c r="AT6" s="310"/>
      <c r="AU6" s="308"/>
      <c r="AV6" s="309"/>
      <c r="AW6" s="310"/>
      <c r="AX6" s="308"/>
      <c r="AY6" s="309"/>
      <c r="AZ6" s="310"/>
      <c r="BA6" s="308"/>
      <c r="BB6" s="309"/>
      <c r="BC6" s="310"/>
      <c r="BD6" s="308"/>
      <c r="BE6" s="309"/>
      <c r="BF6" s="310"/>
      <c r="BG6" s="308"/>
      <c r="BH6" s="309"/>
      <c r="BI6" s="310"/>
      <c r="BJ6" s="308"/>
      <c r="BK6" s="309"/>
      <c r="BL6" s="310"/>
      <c r="BM6" s="308"/>
      <c r="BN6" s="309"/>
      <c r="BO6" s="310"/>
      <c r="BP6" s="308"/>
      <c r="BQ6" s="309"/>
      <c r="BR6" s="310"/>
      <c r="BS6" s="308"/>
      <c r="BT6" s="309"/>
      <c r="BU6" s="310"/>
      <c r="BV6" s="308"/>
      <c r="BW6" s="309"/>
      <c r="BX6" s="310"/>
      <c r="BY6" s="308"/>
      <c r="BZ6" s="309"/>
      <c r="CA6" s="310"/>
      <c r="CB6" s="308"/>
      <c r="CC6" s="309"/>
      <c r="CD6" s="310"/>
      <c r="CE6" s="308"/>
      <c r="CF6" s="309"/>
      <c r="CG6" s="310"/>
      <c r="CH6" s="308"/>
      <c r="CI6" s="309"/>
      <c r="CJ6" s="310"/>
      <c r="CK6" s="308"/>
      <c r="CL6" s="309"/>
      <c r="CM6" s="310"/>
      <c r="CN6" s="308"/>
      <c r="CO6" s="309"/>
      <c r="CP6" s="310"/>
      <c r="CQ6" s="308"/>
      <c r="CR6" s="309"/>
      <c r="CS6" s="310"/>
      <c r="CT6" s="308"/>
      <c r="CU6" s="309"/>
      <c r="CV6" s="310"/>
      <c r="CW6" s="308"/>
      <c r="CX6" s="309"/>
      <c r="CY6" s="310"/>
      <c r="CZ6" s="308"/>
      <c r="DA6" s="309"/>
      <c r="DB6" s="310"/>
      <c r="DC6" s="308"/>
      <c r="DD6" s="309"/>
      <c r="DE6" s="310"/>
      <c r="DF6" s="308"/>
      <c r="DG6" s="309"/>
      <c r="DH6" s="310"/>
      <c r="DI6" s="308"/>
      <c r="DJ6" s="309"/>
      <c r="DK6" s="310"/>
      <c r="DL6" s="308"/>
      <c r="DM6" s="309"/>
      <c r="DN6" s="310"/>
      <c r="DO6" s="308"/>
      <c r="DP6" s="309"/>
      <c r="DQ6" s="310"/>
    </row>
    <row r="7" spans="1:121" ht="24" customHeight="1" x14ac:dyDescent="0.2">
      <c r="A7" s="1"/>
      <c r="B7" s="311"/>
      <c r="C7" s="312"/>
      <c r="D7" s="313"/>
      <c r="E7" s="2" t="s">
        <v>6</v>
      </c>
      <c r="F7" s="3" t="s">
        <v>7</v>
      </c>
      <c r="G7" s="4" t="s">
        <v>17</v>
      </c>
      <c r="H7" s="2" t="s">
        <v>6</v>
      </c>
      <c r="I7" s="3" t="s">
        <v>7</v>
      </c>
      <c r="J7" s="5" t="s">
        <v>16</v>
      </c>
      <c r="K7" s="2" t="s">
        <v>6</v>
      </c>
      <c r="L7" s="3" t="s">
        <v>7</v>
      </c>
      <c r="M7" s="5" t="s">
        <v>16</v>
      </c>
      <c r="N7" s="2" t="s">
        <v>6</v>
      </c>
      <c r="O7" s="3" t="s">
        <v>7</v>
      </c>
      <c r="P7" s="5" t="s">
        <v>16</v>
      </c>
      <c r="Q7" s="6" t="s">
        <v>6</v>
      </c>
      <c r="R7" s="7" t="s">
        <v>7</v>
      </c>
      <c r="S7" s="8" t="s">
        <v>16</v>
      </c>
      <c r="T7" s="6" t="s">
        <v>6</v>
      </c>
      <c r="U7" s="7" t="s">
        <v>7</v>
      </c>
      <c r="V7" s="8" t="s">
        <v>16</v>
      </c>
      <c r="W7" s="6" t="s">
        <v>6</v>
      </c>
      <c r="X7" s="7" t="s">
        <v>7</v>
      </c>
      <c r="Y7" s="8" t="s">
        <v>16</v>
      </c>
      <c r="Z7" s="2" t="s">
        <v>6</v>
      </c>
      <c r="AA7" s="3" t="s">
        <v>7</v>
      </c>
      <c r="AB7" s="5" t="s">
        <v>16</v>
      </c>
      <c r="AC7" s="6" t="s">
        <v>6</v>
      </c>
      <c r="AD7" s="7" t="s">
        <v>7</v>
      </c>
      <c r="AE7" s="8" t="s">
        <v>16</v>
      </c>
      <c r="AF7" s="6" t="s">
        <v>6</v>
      </c>
      <c r="AG7" s="7" t="s">
        <v>7</v>
      </c>
      <c r="AH7" s="8" t="s">
        <v>16</v>
      </c>
      <c r="AI7" s="6" t="s">
        <v>6</v>
      </c>
      <c r="AJ7" s="7" t="s">
        <v>7</v>
      </c>
      <c r="AK7" s="8" t="s">
        <v>16</v>
      </c>
      <c r="AL7" s="2" t="s">
        <v>6</v>
      </c>
      <c r="AM7" s="3" t="s">
        <v>7</v>
      </c>
      <c r="AN7" s="5" t="s">
        <v>16</v>
      </c>
      <c r="AO7" s="6" t="s">
        <v>6</v>
      </c>
      <c r="AP7" s="7" t="s">
        <v>7</v>
      </c>
      <c r="AQ7" s="8" t="s">
        <v>16</v>
      </c>
      <c r="AR7" s="6" t="s">
        <v>6</v>
      </c>
      <c r="AS7" s="7" t="s">
        <v>7</v>
      </c>
      <c r="AT7" s="8" t="s">
        <v>16</v>
      </c>
      <c r="AU7" s="6" t="s">
        <v>6</v>
      </c>
      <c r="AV7" s="7" t="s">
        <v>7</v>
      </c>
      <c r="AW7" s="8" t="s">
        <v>16</v>
      </c>
      <c r="AX7" s="2" t="s">
        <v>6</v>
      </c>
      <c r="AY7" s="3" t="s">
        <v>7</v>
      </c>
      <c r="AZ7" s="5" t="s">
        <v>16</v>
      </c>
      <c r="BA7" s="6" t="s">
        <v>6</v>
      </c>
      <c r="BB7" s="7" t="s">
        <v>7</v>
      </c>
      <c r="BC7" s="8" t="s">
        <v>16</v>
      </c>
      <c r="BD7" s="6" t="s">
        <v>6</v>
      </c>
      <c r="BE7" s="7" t="s">
        <v>7</v>
      </c>
      <c r="BF7" s="8" t="s">
        <v>16</v>
      </c>
      <c r="BG7" s="6" t="s">
        <v>6</v>
      </c>
      <c r="BH7" s="7" t="s">
        <v>7</v>
      </c>
      <c r="BI7" s="8" t="s">
        <v>16</v>
      </c>
      <c r="BJ7" s="2" t="s">
        <v>6</v>
      </c>
      <c r="BK7" s="3" t="s">
        <v>7</v>
      </c>
      <c r="BL7" s="5" t="s">
        <v>16</v>
      </c>
      <c r="BM7" s="6" t="s">
        <v>6</v>
      </c>
      <c r="BN7" s="7" t="s">
        <v>7</v>
      </c>
      <c r="BO7" s="8" t="s">
        <v>16</v>
      </c>
      <c r="BP7" s="6" t="s">
        <v>6</v>
      </c>
      <c r="BQ7" s="7" t="s">
        <v>7</v>
      </c>
      <c r="BR7" s="8" t="s">
        <v>16</v>
      </c>
      <c r="BS7" s="6" t="s">
        <v>6</v>
      </c>
      <c r="BT7" s="7" t="s">
        <v>7</v>
      </c>
      <c r="BU7" s="8" t="s">
        <v>16</v>
      </c>
      <c r="BV7" s="2" t="s">
        <v>6</v>
      </c>
      <c r="BW7" s="3" t="s">
        <v>7</v>
      </c>
      <c r="BX7" s="5" t="s">
        <v>16</v>
      </c>
      <c r="BY7" s="6" t="s">
        <v>6</v>
      </c>
      <c r="BZ7" s="7" t="s">
        <v>7</v>
      </c>
      <c r="CA7" s="8" t="s">
        <v>16</v>
      </c>
      <c r="CB7" s="6" t="s">
        <v>6</v>
      </c>
      <c r="CC7" s="7" t="s">
        <v>7</v>
      </c>
      <c r="CD7" s="8" t="s">
        <v>16</v>
      </c>
      <c r="CE7" s="6" t="s">
        <v>6</v>
      </c>
      <c r="CF7" s="7" t="s">
        <v>7</v>
      </c>
      <c r="CG7" s="8" t="s">
        <v>16</v>
      </c>
      <c r="CH7" s="2" t="s">
        <v>6</v>
      </c>
      <c r="CI7" s="3" t="s">
        <v>7</v>
      </c>
      <c r="CJ7" s="5" t="s">
        <v>16</v>
      </c>
      <c r="CK7" s="6" t="s">
        <v>6</v>
      </c>
      <c r="CL7" s="7" t="s">
        <v>7</v>
      </c>
      <c r="CM7" s="8" t="s">
        <v>16</v>
      </c>
      <c r="CN7" s="6" t="s">
        <v>6</v>
      </c>
      <c r="CO7" s="7" t="s">
        <v>7</v>
      </c>
      <c r="CP7" s="8" t="s">
        <v>16</v>
      </c>
      <c r="CQ7" s="6" t="s">
        <v>6</v>
      </c>
      <c r="CR7" s="7" t="s">
        <v>7</v>
      </c>
      <c r="CS7" s="8" t="s">
        <v>16</v>
      </c>
      <c r="CT7" s="2" t="s">
        <v>6</v>
      </c>
      <c r="CU7" s="3" t="s">
        <v>7</v>
      </c>
      <c r="CV7" s="5" t="s">
        <v>16</v>
      </c>
      <c r="CW7" s="6" t="s">
        <v>6</v>
      </c>
      <c r="CX7" s="7" t="s">
        <v>7</v>
      </c>
      <c r="CY7" s="8" t="s">
        <v>16</v>
      </c>
      <c r="CZ7" s="6" t="s">
        <v>6</v>
      </c>
      <c r="DA7" s="7" t="s">
        <v>7</v>
      </c>
      <c r="DB7" s="8" t="s">
        <v>16</v>
      </c>
      <c r="DC7" s="6" t="s">
        <v>6</v>
      </c>
      <c r="DD7" s="7" t="s">
        <v>7</v>
      </c>
      <c r="DE7" s="8" t="s">
        <v>16</v>
      </c>
      <c r="DF7" s="6" t="s">
        <v>6</v>
      </c>
      <c r="DG7" s="7" t="s">
        <v>7</v>
      </c>
      <c r="DH7" s="8" t="s">
        <v>16</v>
      </c>
      <c r="DI7" s="6" t="s">
        <v>6</v>
      </c>
      <c r="DJ7" s="7" t="s">
        <v>7</v>
      </c>
      <c r="DK7" s="8" t="s">
        <v>16</v>
      </c>
      <c r="DL7" s="6" t="s">
        <v>6</v>
      </c>
      <c r="DM7" s="7" t="s">
        <v>7</v>
      </c>
      <c r="DN7" s="8" t="s">
        <v>16</v>
      </c>
      <c r="DO7" s="6" t="s">
        <v>6</v>
      </c>
      <c r="DP7" s="7" t="s">
        <v>7</v>
      </c>
      <c r="DQ7" s="8" t="s">
        <v>16</v>
      </c>
    </row>
    <row r="8" spans="1:121" ht="24" customHeight="1" x14ac:dyDescent="0.2">
      <c r="A8" s="1"/>
      <c r="B8" s="303" t="s">
        <v>23</v>
      </c>
      <c r="C8" s="304"/>
      <c r="D8" s="305"/>
      <c r="E8" s="9">
        <f>SUM(H8,K8)</f>
        <v>0</v>
      </c>
      <c r="F8" s="10">
        <f>SUM(I8,L8)</f>
        <v>0</v>
      </c>
      <c r="G8" s="11">
        <f>SUM(J8,M8)</f>
        <v>0</v>
      </c>
      <c r="H8" s="9">
        <f>SUM(H13,H14)</f>
        <v>0</v>
      </c>
      <c r="I8" s="10">
        <f>SUM(I13,I14)</f>
        <v>0</v>
      </c>
      <c r="J8" s="12">
        <f>H8-I8</f>
        <v>0</v>
      </c>
      <c r="K8" s="13">
        <f t="shared" ref="K8:M14" si="0">SUM(N8,Q8,T8,W8,Z8,AC8,AF8,AI8,AL8,AO8,AR8,AU8,AX8,BA8,BD8,BG8,BJ8,BM8,BP8,BS8,BV8,BY8,CB8,CE8,CH8,CK8,CN8,CQ8,CT8,CW8,CZ8,DC8,DF8,DI8,DL8,DO8)</f>
        <v>0</v>
      </c>
      <c r="L8" s="10">
        <f t="shared" si="0"/>
        <v>0</v>
      </c>
      <c r="M8" s="14">
        <f>SUM(P8,S8,V8,Y8,AB8,AE8,AH8,AK8,AN8,AQ8,AT8,AW8,AZ8,BC8,BF8,BI8,BL8,BO8,BR8,BU8,BX8,CA8,CD8,CG8,CJ8,CM8,CP8,CS8,CV8,CY8,DB8,DE8,DH8,DK8,DN8,DQ8)</f>
        <v>0</v>
      </c>
      <c r="N8" s="9">
        <f>SUM(N13,N14)</f>
        <v>0</v>
      </c>
      <c r="O8" s="10">
        <f>SUM(O13,O14)</f>
        <v>0</v>
      </c>
      <c r="P8" s="12">
        <f>N8-O8</f>
        <v>0</v>
      </c>
      <c r="Q8" s="9">
        <f>SUM(Q13,Q14)</f>
        <v>0</v>
      </c>
      <c r="R8" s="10">
        <f>SUM(R13,R14)</f>
        <v>0</v>
      </c>
      <c r="S8" s="12">
        <f t="shared" ref="S8:S14" si="1">Q8-R8</f>
        <v>0</v>
      </c>
      <c r="T8" s="9">
        <f>SUM(T13,T14)</f>
        <v>0</v>
      </c>
      <c r="U8" s="10">
        <f>SUM(U13,U14)</f>
        <v>0</v>
      </c>
      <c r="V8" s="12">
        <f t="shared" ref="V8:V14" si="2">T8-U8</f>
        <v>0</v>
      </c>
      <c r="W8" s="9">
        <f>SUM(W13,W14)</f>
        <v>0</v>
      </c>
      <c r="X8" s="10">
        <f>SUM(X13,X14)</f>
        <v>0</v>
      </c>
      <c r="Y8" s="12">
        <f t="shared" ref="Y8:Y14" si="3">W8-X8</f>
        <v>0</v>
      </c>
      <c r="Z8" s="9">
        <f>SUM(Z13,Z14)</f>
        <v>0</v>
      </c>
      <c r="AA8" s="10">
        <f>SUM(AA13,AA14)</f>
        <v>0</v>
      </c>
      <c r="AB8" s="12">
        <f t="shared" ref="AB8:AB14" si="4">Z8-AA8</f>
        <v>0</v>
      </c>
      <c r="AC8" s="9">
        <f>SUM(AC13,AC14)</f>
        <v>0</v>
      </c>
      <c r="AD8" s="10">
        <f>SUM(AD13,AD14)</f>
        <v>0</v>
      </c>
      <c r="AE8" s="12">
        <f t="shared" ref="AE8:AE14" si="5">AC8-AD8</f>
        <v>0</v>
      </c>
      <c r="AF8" s="9">
        <f>SUM(AF13,AF14)</f>
        <v>0</v>
      </c>
      <c r="AG8" s="10">
        <f>SUM(AG13,AG14)</f>
        <v>0</v>
      </c>
      <c r="AH8" s="12">
        <f t="shared" ref="AH8:AH14" si="6">AF8-AG8</f>
        <v>0</v>
      </c>
      <c r="AI8" s="9">
        <f>SUM(AI13,AI14)</f>
        <v>0</v>
      </c>
      <c r="AJ8" s="10">
        <f>SUM(AJ13,AJ14)</f>
        <v>0</v>
      </c>
      <c r="AK8" s="12">
        <f t="shared" ref="AK8:AK14" si="7">AI8-AJ8</f>
        <v>0</v>
      </c>
      <c r="AL8" s="9">
        <f>SUM(AL13,AL14)</f>
        <v>0</v>
      </c>
      <c r="AM8" s="10">
        <f>SUM(AM13,AM14)</f>
        <v>0</v>
      </c>
      <c r="AN8" s="12">
        <f t="shared" ref="AN8:AN14" si="8">AL8-AM8</f>
        <v>0</v>
      </c>
      <c r="AO8" s="9">
        <f>SUM(AO13,AO14)</f>
        <v>0</v>
      </c>
      <c r="AP8" s="10">
        <f>SUM(AP13,AP14)</f>
        <v>0</v>
      </c>
      <c r="AQ8" s="12">
        <f t="shared" ref="AQ8:AQ14" si="9">AO8-AP8</f>
        <v>0</v>
      </c>
      <c r="AR8" s="9">
        <f>SUM(AR13,AR14)</f>
        <v>0</v>
      </c>
      <c r="AS8" s="10">
        <f>SUM(AS13,AS14)</f>
        <v>0</v>
      </c>
      <c r="AT8" s="12">
        <f t="shared" ref="AT8:AT14" si="10">AR8-AS8</f>
        <v>0</v>
      </c>
      <c r="AU8" s="9">
        <f>SUM(AU13,AU14)</f>
        <v>0</v>
      </c>
      <c r="AV8" s="10">
        <f>SUM(AV13,AV14)</f>
        <v>0</v>
      </c>
      <c r="AW8" s="12">
        <f t="shared" ref="AW8:AW14" si="11">AU8-AV8</f>
        <v>0</v>
      </c>
      <c r="AX8" s="9">
        <f>SUM(AX13,AX14)</f>
        <v>0</v>
      </c>
      <c r="AY8" s="10">
        <f>SUM(AY13,AY14)</f>
        <v>0</v>
      </c>
      <c r="AZ8" s="12">
        <f t="shared" ref="AZ8:AZ14" si="12">AX8-AY8</f>
        <v>0</v>
      </c>
      <c r="BA8" s="9">
        <f>SUM(BA13,BA14)</f>
        <v>0</v>
      </c>
      <c r="BB8" s="10">
        <f>SUM(BB13,BB14)</f>
        <v>0</v>
      </c>
      <c r="BC8" s="12">
        <f t="shared" ref="BC8:BC14" si="13">BA8-BB8</f>
        <v>0</v>
      </c>
      <c r="BD8" s="9">
        <f>SUM(BD13,BD14)</f>
        <v>0</v>
      </c>
      <c r="BE8" s="10">
        <f>SUM(BE13,BE14)</f>
        <v>0</v>
      </c>
      <c r="BF8" s="12">
        <f t="shared" ref="BF8:BF14" si="14">BD8-BE8</f>
        <v>0</v>
      </c>
      <c r="BG8" s="9">
        <f>SUM(BG13,BG14)</f>
        <v>0</v>
      </c>
      <c r="BH8" s="10">
        <f>SUM(BH13,BH14)</f>
        <v>0</v>
      </c>
      <c r="BI8" s="12">
        <f t="shared" ref="BI8:BI14" si="15">BG8-BH8</f>
        <v>0</v>
      </c>
      <c r="BJ8" s="9">
        <f>SUM(BJ13,BJ14)</f>
        <v>0</v>
      </c>
      <c r="BK8" s="10">
        <f>SUM(BK13,BK14)</f>
        <v>0</v>
      </c>
      <c r="BL8" s="12">
        <f t="shared" ref="BL8:BL14" si="16">BJ8-BK8</f>
        <v>0</v>
      </c>
      <c r="BM8" s="9">
        <f>SUM(BM13,BM14)</f>
        <v>0</v>
      </c>
      <c r="BN8" s="10">
        <f>SUM(BN13,BN14)</f>
        <v>0</v>
      </c>
      <c r="BO8" s="12">
        <f t="shared" ref="BO8:BO14" si="17">BM8-BN8</f>
        <v>0</v>
      </c>
      <c r="BP8" s="9">
        <f>SUM(BP13,BP14)</f>
        <v>0</v>
      </c>
      <c r="BQ8" s="10">
        <f>SUM(BQ13,BQ14)</f>
        <v>0</v>
      </c>
      <c r="BR8" s="12">
        <f t="shared" ref="BR8:BR14" si="18">BP8-BQ8</f>
        <v>0</v>
      </c>
      <c r="BS8" s="9">
        <f>SUM(BS13,BS14)</f>
        <v>0</v>
      </c>
      <c r="BT8" s="10">
        <f>SUM(BT13,BT14)</f>
        <v>0</v>
      </c>
      <c r="BU8" s="12">
        <f t="shared" ref="BU8:BU14" si="19">BS8-BT8</f>
        <v>0</v>
      </c>
      <c r="BV8" s="9">
        <f>SUM(BV13,BV14)</f>
        <v>0</v>
      </c>
      <c r="BW8" s="10">
        <f>SUM(BW13,BW14)</f>
        <v>0</v>
      </c>
      <c r="BX8" s="12">
        <f t="shared" ref="BX8:BX14" si="20">BV8-BW8</f>
        <v>0</v>
      </c>
      <c r="BY8" s="9">
        <f>SUM(BY13,BY14)</f>
        <v>0</v>
      </c>
      <c r="BZ8" s="10">
        <f>SUM(BZ13,BZ14)</f>
        <v>0</v>
      </c>
      <c r="CA8" s="12">
        <f t="shared" ref="CA8:CA14" si="21">BY8-BZ8</f>
        <v>0</v>
      </c>
      <c r="CB8" s="9">
        <f>SUM(CB13,CB14)</f>
        <v>0</v>
      </c>
      <c r="CC8" s="10">
        <f>SUM(CC13,CC14)</f>
        <v>0</v>
      </c>
      <c r="CD8" s="12">
        <f t="shared" ref="CD8:CD14" si="22">CB8-CC8</f>
        <v>0</v>
      </c>
      <c r="CE8" s="9">
        <f>SUM(CE13,CE14)</f>
        <v>0</v>
      </c>
      <c r="CF8" s="10">
        <f>SUM(CF13,CF14)</f>
        <v>0</v>
      </c>
      <c r="CG8" s="12">
        <f t="shared" ref="CG8:CG14" si="23">CE8-CF8</f>
        <v>0</v>
      </c>
      <c r="CH8" s="9">
        <f>SUM(CH13,CH14)</f>
        <v>0</v>
      </c>
      <c r="CI8" s="10">
        <f>SUM(CI13,CI14)</f>
        <v>0</v>
      </c>
      <c r="CJ8" s="12">
        <f t="shared" ref="CJ8:CJ14" si="24">CH8-CI8</f>
        <v>0</v>
      </c>
      <c r="CK8" s="9">
        <f>SUM(CK13,CK14)</f>
        <v>0</v>
      </c>
      <c r="CL8" s="10">
        <f>SUM(CL13,CL14)</f>
        <v>0</v>
      </c>
      <c r="CM8" s="12">
        <f t="shared" ref="CM8:CM14" si="25">CK8-CL8</f>
        <v>0</v>
      </c>
      <c r="CN8" s="9">
        <f>SUM(CN13,CN14)</f>
        <v>0</v>
      </c>
      <c r="CO8" s="10">
        <f>SUM(CO13,CO14)</f>
        <v>0</v>
      </c>
      <c r="CP8" s="12">
        <f t="shared" ref="CP8:CP14" si="26">CN8-CO8</f>
        <v>0</v>
      </c>
      <c r="CQ8" s="9">
        <f>SUM(CQ13,CQ14)</f>
        <v>0</v>
      </c>
      <c r="CR8" s="10">
        <f>SUM(CR13,CR14)</f>
        <v>0</v>
      </c>
      <c r="CS8" s="12">
        <f t="shared" ref="CS8:CS14" si="27">CQ8-CR8</f>
        <v>0</v>
      </c>
      <c r="CT8" s="9">
        <f>SUM(CT13,CT14)</f>
        <v>0</v>
      </c>
      <c r="CU8" s="10">
        <f>SUM(CU13,CU14)</f>
        <v>0</v>
      </c>
      <c r="CV8" s="12">
        <f t="shared" ref="CV8:CV14" si="28">CT8-CU8</f>
        <v>0</v>
      </c>
      <c r="CW8" s="9">
        <f>SUM(CW13,CW14)</f>
        <v>0</v>
      </c>
      <c r="CX8" s="10">
        <f>SUM(CX13,CX14)</f>
        <v>0</v>
      </c>
      <c r="CY8" s="12">
        <f t="shared" ref="CY8:CY14" si="29">CW8-CX8</f>
        <v>0</v>
      </c>
      <c r="CZ8" s="9">
        <f>SUM(CZ13,CZ14)</f>
        <v>0</v>
      </c>
      <c r="DA8" s="10">
        <f>SUM(DA13,DA14)</f>
        <v>0</v>
      </c>
      <c r="DB8" s="12">
        <f t="shared" ref="DB8:DB14" si="30">CZ8-DA8</f>
        <v>0</v>
      </c>
      <c r="DC8" s="9">
        <f>SUM(DC13,DC14)</f>
        <v>0</v>
      </c>
      <c r="DD8" s="10">
        <f>SUM(DD13,DD14)</f>
        <v>0</v>
      </c>
      <c r="DE8" s="12">
        <f t="shared" ref="DE8:DE14" si="31">DC8-DD8</f>
        <v>0</v>
      </c>
      <c r="DF8" s="9">
        <f>SUM(DF13,DF14)</f>
        <v>0</v>
      </c>
      <c r="DG8" s="10">
        <f>SUM(DG13,DG14)</f>
        <v>0</v>
      </c>
      <c r="DH8" s="12">
        <f t="shared" ref="DH8:DH14" si="32">DF8-DG8</f>
        <v>0</v>
      </c>
      <c r="DI8" s="9">
        <f>SUM(DI13,DI14)</f>
        <v>0</v>
      </c>
      <c r="DJ8" s="10">
        <f>SUM(DJ13,DJ14)</f>
        <v>0</v>
      </c>
      <c r="DK8" s="12">
        <f t="shared" ref="DK8:DK14" si="33">DI8-DJ8</f>
        <v>0</v>
      </c>
      <c r="DL8" s="9">
        <f>SUM(DL13,DL14)</f>
        <v>0</v>
      </c>
      <c r="DM8" s="10">
        <f>SUM(DM13,DM14)</f>
        <v>0</v>
      </c>
      <c r="DN8" s="12">
        <f t="shared" ref="DN8:DN14" si="34">DL8-DM8</f>
        <v>0</v>
      </c>
      <c r="DO8" s="9">
        <f>SUM(DO13,DO14)</f>
        <v>0</v>
      </c>
      <c r="DP8" s="10">
        <f>SUM(DP13,DP14)</f>
        <v>0</v>
      </c>
      <c r="DQ8" s="12">
        <f t="shared" ref="DQ8:DQ14" si="35">DO8-DP8</f>
        <v>0</v>
      </c>
    </row>
    <row r="9" spans="1:121" ht="24" customHeight="1" x14ac:dyDescent="0.2">
      <c r="A9" s="1"/>
      <c r="B9" s="314" t="s">
        <v>24</v>
      </c>
      <c r="C9" s="315" t="s">
        <v>2</v>
      </c>
      <c r="D9" s="316"/>
      <c r="E9" s="9">
        <f t="shared" ref="E9:G14" si="36">SUM(H9,K9)</f>
        <v>0</v>
      </c>
      <c r="F9" s="10">
        <f t="shared" si="36"/>
        <v>0</v>
      </c>
      <c r="G9" s="11">
        <f t="shared" si="36"/>
        <v>0</v>
      </c>
      <c r="H9" s="15"/>
      <c r="I9" s="16"/>
      <c r="J9" s="12">
        <f>H9-I9</f>
        <v>0</v>
      </c>
      <c r="K9" s="13">
        <f t="shared" si="0"/>
        <v>0</v>
      </c>
      <c r="L9" s="10">
        <f t="shared" si="0"/>
        <v>0</v>
      </c>
      <c r="M9" s="14">
        <f t="shared" si="0"/>
        <v>0</v>
      </c>
      <c r="N9" s="15"/>
      <c r="O9" s="16"/>
      <c r="P9" s="12">
        <f t="shared" ref="P9:P13" si="37">N9-O9</f>
        <v>0</v>
      </c>
      <c r="Q9" s="15"/>
      <c r="R9" s="16"/>
      <c r="S9" s="12">
        <f t="shared" si="1"/>
        <v>0</v>
      </c>
      <c r="T9" s="15"/>
      <c r="U9" s="16"/>
      <c r="V9" s="12">
        <f t="shared" si="2"/>
        <v>0</v>
      </c>
      <c r="W9" s="15"/>
      <c r="X9" s="16"/>
      <c r="Y9" s="12">
        <f t="shared" si="3"/>
        <v>0</v>
      </c>
      <c r="Z9" s="15"/>
      <c r="AA9" s="16"/>
      <c r="AB9" s="12">
        <f t="shared" si="4"/>
        <v>0</v>
      </c>
      <c r="AC9" s="15"/>
      <c r="AD9" s="16"/>
      <c r="AE9" s="12">
        <f t="shared" si="5"/>
        <v>0</v>
      </c>
      <c r="AF9" s="15"/>
      <c r="AG9" s="16"/>
      <c r="AH9" s="12">
        <f t="shared" si="6"/>
        <v>0</v>
      </c>
      <c r="AI9" s="15"/>
      <c r="AJ9" s="16"/>
      <c r="AK9" s="12">
        <f t="shared" si="7"/>
        <v>0</v>
      </c>
      <c r="AL9" s="15"/>
      <c r="AM9" s="16"/>
      <c r="AN9" s="12">
        <f t="shared" si="8"/>
        <v>0</v>
      </c>
      <c r="AO9" s="15"/>
      <c r="AP9" s="16"/>
      <c r="AQ9" s="12">
        <f t="shared" si="9"/>
        <v>0</v>
      </c>
      <c r="AR9" s="15"/>
      <c r="AS9" s="16"/>
      <c r="AT9" s="12">
        <f t="shared" si="10"/>
        <v>0</v>
      </c>
      <c r="AU9" s="15"/>
      <c r="AV9" s="16"/>
      <c r="AW9" s="12">
        <f t="shared" si="11"/>
        <v>0</v>
      </c>
      <c r="AX9" s="15"/>
      <c r="AY9" s="16"/>
      <c r="AZ9" s="12">
        <f t="shared" si="12"/>
        <v>0</v>
      </c>
      <c r="BA9" s="15"/>
      <c r="BB9" s="16"/>
      <c r="BC9" s="12">
        <f t="shared" si="13"/>
        <v>0</v>
      </c>
      <c r="BD9" s="15"/>
      <c r="BE9" s="16"/>
      <c r="BF9" s="12">
        <f t="shared" si="14"/>
        <v>0</v>
      </c>
      <c r="BG9" s="15"/>
      <c r="BH9" s="16"/>
      <c r="BI9" s="12">
        <f t="shared" si="15"/>
        <v>0</v>
      </c>
      <c r="BJ9" s="15"/>
      <c r="BK9" s="16"/>
      <c r="BL9" s="12">
        <f t="shared" si="16"/>
        <v>0</v>
      </c>
      <c r="BM9" s="15"/>
      <c r="BN9" s="16"/>
      <c r="BO9" s="12">
        <f t="shared" si="17"/>
        <v>0</v>
      </c>
      <c r="BP9" s="15"/>
      <c r="BQ9" s="16"/>
      <c r="BR9" s="12">
        <f t="shared" si="18"/>
        <v>0</v>
      </c>
      <c r="BS9" s="15"/>
      <c r="BT9" s="16"/>
      <c r="BU9" s="12">
        <f t="shared" si="19"/>
        <v>0</v>
      </c>
      <c r="BV9" s="15"/>
      <c r="BW9" s="16"/>
      <c r="BX9" s="12">
        <f t="shared" si="20"/>
        <v>0</v>
      </c>
      <c r="BY9" s="15"/>
      <c r="BZ9" s="16"/>
      <c r="CA9" s="12">
        <f t="shared" si="21"/>
        <v>0</v>
      </c>
      <c r="CB9" s="15"/>
      <c r="CC9" s="16"/>
      <c r="CD9" s="12">
        <f t="shared" si="22"/>
        <v>0</v>
      </c>
      <c r="CE9" s="15"/>
      <c r="CF9" s="16"/>
      <c r="CG9" s="12">
        <f t="shared" si="23"/>
        <v>0</v>
      </c>
      <c r="CH9" s="15"/>
      <c r="CI9" s="16"/>
      <c r="CJ9" s="12">
        <f t="shared" si="24"/>
        <v>0</v>
      </c>
      <c r="CK9" s="15"/>
      <c r="CL9" s="16"/>
      <c r="CM9" s="12">
        <f t="shared" si="25"/>
        <v>0</v>
      </c>
      <c r="CN9" s="15"/>
      <c r="CO9" s="16"/>
      <c r="CP9" s="12">
        <f t="shared" si="26"/>
        <v>0</v>
      </c>
      <c r="CQ9" s="15"/>
      <c r="CR9" s="16"/>
      <c r="CS9" s="12">
        <f t="shared" si="27"/>
        <v>0</v>
      </c>
      <c r="CT9" s="15"/>
      <c r="CU9" s="16"/>
      <c r="CV9" s="12">
        <f t="shared" si="28"/>
        <v>0</v>
      </c>
      <c r="CW9" s="15"/>
      <c r="CX9" s="16"/>
      <c r="CY9" s="12">
        <f t="shared" si="29"/>
        <v>0</v>
      </c>
      <c r="CZ9" s="15"/>
      <c r="DA9" s="16"/>
      <c r="DB9" s="12">
        <f t="shared" si="30"/>
        <v>0</v>
      </c>
      <c r="DC9" s="15"/>
      <c r="DD9" s="16"/>
      <c r="DE9" s="12">
        <f t="shared" si="31"/>
        <v>0</v>
      </c>
      <c r="DF9" s="15"/>
      <c r="DG9" s="16"/>
      <c r="DH9" s="12">
        <f t="shared" si="32"/>
        <v>0</v>
      </c>
      <c r="DI9" s="15"/>
      <c r="DJ9" s="16"/>
      <c r="DK9" s="12">
        <f t="shared" si="33"/>
        <v>0</v>
      </c>
      <c r="DL9" s="15"/>
      <c r="DM9" s="16"/>
      <c r="DN9" s="12">
        <f t="shared" si="34"/>
        <v>0</v>
      </c>
      <c r="DO9" s="15"/>
      <c r="DP9" s="16"/>
      <c r="DQ9" s="12">
        <f t="shared" si="35"/>
        <v>0</v>
      </c>
    </row>
    <row r="10" spans="1:121" ht="24" customHeight="1" x14ac:dyDescent="0.2">
      <c r="A10" s="1"/>
      <c r="B10" s="314"/>
      <c r="C10" s="315" t="s">
        <v>3</v>
      </c>
      <c r="D10" s="316"/>
      <c r="E10" s="9">
        <f t="shared" si="36"/>
        <v>0</v>
      </c>
      <c r="F10" s="10">
        <f t="shared" si="36"/>
        <v>0</v>
      </c>
      <c r="G10" s="11">
        <f t="shared" si="36"/>
        <v>0</v>
      </c>
      <c r="H10" s="15"/>
      <c r="I10" s="16"/>
      <c r="J10" s="12">
        <f>H10-I10</f>
        <v>0</v>
      </c>
      <c r="K10" s="13">
        <f t="shared" si="0"/>
        <v>0</v>
      </c>
      <c r="L10" s="10">
        <f t="shared" si="0"/>
        <v>0</v>
      </c>
      <c r="M10" s="14">
        <f t="shared" si="0"/>
        <v>0</v>
      </c>
      <c r="N10" s="15"/>
      <c r="O10" s="16"/>
      <c r="P10" s="12">
        <f t="shared" si="37"/>
        <v>0</v>
      </c>
      <c r="Q10" s="15"/>
      <c r="R10" s="16"/>
      <c r="S10" s="12">
        <f t="shared" si="1"/>
        <v>0</v>
      </c>
      <c r="T10" s="15"/>
      <c r="U10" s="16"/>
      <c r="V10" s="12">
        <f t="shared" si="2"/>
        <v>0</v>
      </c>
      <c r="W10" s="15"/>
      <c r="X10" s="16"/>
      <c r="Y10" s="12">
        <f t="shared" si="3"/>
        <v>0</v>
      </c>
      <c r="Z10" s="15"/>
      <c r="AA10" s="16"/>
      <c r="AB10" s="12">
        <f t="shared" si="4"/>
        <v>0</v>
      </c>
      <c r="AC10" s="15"/>
      <c r="AD10" s="16"/>
      <c r="AE10" s="12">
        <f t="shared" si="5"/>
        <v>0</v>
      </c>
      <c r="AF10" s="15"/>
      <c r="AG10" s="16"/>
      <c r="AH10" s="12">
        <f t="shared" si="6"/>
        <v>0</v>
      </c>
      <c r="AI10" s="15"/>
      <c r="AJ10" s="16"/>
      <c r="AK10" s="12">
        <f t="shared" si="7"/>
        <v>0</v>
      </c>
      <c r="AL10" s="15"/>
      <c r="AM10" s="16"/>
      <c r="AN10" s="12">
        <f t="shared" si="8"/>
        <v>0</v>
      </c>
      <c r="AO10" s="15"/>
      <c r="AP10" s="16"/>
      <c r="AQ10" s="12">
        <f t="shared" si="9"/>
        <v>0</v>
      </c>
      <c r="AR10" s="15"/>
      <c r="AS10" s="16"/>
      <c r="AT10" s="12">
        <f t="shared" si="10"/>
        <v>0</v>
      </c>
      <c r="AU10" s="15"/>
      <c r="AV10" s="16"/>
      <c r="AW10" s="12">
        <f t="shared" si="11"/>
        <v>0</v>
      </c>
      <c r="AX10" s="15"/>
      <c r="AY10" s="16"/>
      <c r="AZ10" s="12">
        <f t="shared" si="12"/>
        <v>0</v>
      </c>
      <c r="BA10" s="15"/>
      <c r="BB10" s="16"/>
      <c r="BC10" s="12">
        <f t="shared" si="13"/>
        <v>0</v>
      </c>
      <c r="BD10" s="15"/>
      <c r="BE10" s="16"/>
      <c r="BF10" s="12">
        <f t="shared" si="14"/>
        <v>0</v>
      </c>
      <c r="BG10" s="15"/>
      <c r="BH10" s="16"/>
      <c r="BI10" s="12">
        <f t="shared" si="15"/>
        <v>0</v>
      </c>
      <c r="BJ10" s="15"/>
      <c r="BK10" s="16"/>
      <c r="BL10" s="12">
        <f t="shared" si="16"/>
        <v>0</v>
      </c>
      <c r="BM10" s="15"/>
      <c r="BN10" s="16"/>
      <c r="BO10" s="12">
        <f t="shared" si="17"/>
        <v>0</v>
      </c>
      <c r="BP10" s="15"/>
      <c r="BQ10" s="16"/>
      <c r="BR10" s="12">
        <f t="shared" si="18"/>
        <v>0</v>
      </c>
      <c r="BS10" s="15"/>
      <c r="BT10" s="16"/>
      <c r="BU10" s="12">
        <f t="shared" si="19"/>
        <v>0</v>
      </c>
      <c r="BV10" s="15"/>
      <c r="BW10" s="16"/>
      <c r="BX10" s="12">
        <f t="shared" si="20"/>
        <v>0</v>
      </c>
      <c r="BY10" s="15"/>
      <c r="BZ10" s="16"/>
      <c r="CA10" s="12">
        <f t="shared" si="21"/>
        <v>0</v>
      </c>
      <c r="CB10" s="15"/>
      <c r="CC10" s="16"/>
      <c r="CD10" s="12">
        <f t="shared" si="22"/>
        <v>0</v>
      </c>
      <c r="CE10" s="15"/>
      <c r="CF10" s="16"/>
      <c r="CG10" s="12">
        <f t="shared" si="23"/>
        <v>0</v>
      </c>
      <c r="CH10" s="15"/>
      <c r="CI10" s="16"/>
      <c r="CJ10" s="12">
        <f t="shared" si="24"/>
        <v>0</v>
      </c>
      <c r="CK10" s="15"/>
      <c r="CL10" s="16"/>
      <c r="CM10" s="12">
        <f t="shared" si="25"/>
        <v>0</v>
      </c>
      <c r="CN10" s="15"/>
      <c r="CO10" s="16"/>
      <c r="CP10" s="12">
        <f t="shared" si="26"/>
        <v>0</v>
      </c>
      <c r="CQ10" s="15"/>
      <c r="CR10" s="16"/>
      <c r="CS10" s="12">
        <f t="shared" si="27"/>
        <v>0</v>
      </c>
      <c r="CT10" s="15"/>
      <c r="CU10" s="16"/>
      <c r="CV10" s="12">
        <f t="shared" si="28"/>
        <v>0</v>
      </c>
      <c r="CW10" s="15"/>
      <c r="CX10" s="16"/>
      <c r="CY10" s="12">
        <f t="shared" si="29"/>
        <v>0</v>
      </c>
      <c r="CZ10" s="15"/>
      <c r="DA10" s="16"/>
      <c r="DB10" s="12">
        <f t="shared" si="30"/>
        <v>0</v>
      </c>
      <c r="DC10" s="15"/>
      <c r="DD10" s="16"/>
      <c r="DE10" s="12">
        <f t="shared" si="31"/>
        <v>0</v>
      </c>
      <c r="DF10" s="15"/>
      <c r="DG10" s="16"/>
      <c r="DH10" s="12">
        <f t="shared" si="32"/>
        <v>0</v>
      </c>
      <c r="DI10" s="15"/>
      <c r="DJ10" s="16"/>
      <c r="DK10" s="12">
        <f t="shared" si="33"/>
        <v>0</v>
      </c>
      <c r="DL10" s="15"/>
      <c r="DM10" s="16"/>
      <c r="DN10" s="12">
        <f t="shared" si="34"/>
        <v>0</v>
      </c>
      <c r="DO10" s="15"/>
      <c r="DP10" s="16"/>
      <c r="DQ10" s="12">
        <f t="shared" si="35"/>
        <v>0</v>
      </c>
    </row>
    <row r="11" spans="1:121" ht="24" customHeight="1" x14ac:dyDescent="0.2">
      <c r="A11" s="1"/>
      <c r="B11" s="314"/>
      <c r="C11" s="315" t="s">
        <v>4</v>
      </c>
      <c r="D11" s="316"/>
      <c r="E11" s="9">
        <f t="shared" si="36"/>
        <v>0</v>
      </c>
      <c r="F11" s="10">
        <f t="shared" si="36"/>
        <v>0</v>
      </c>
      <c r="G11" s="11">
        <f t="shared" si="36"/>
        <v>0</v>
      </c>
      <c r="H11" s="15"/>
      <c r="I11" s="16"/>
      <c r="J11" s="12">
        <f t="shared" ref="J11:J13" si="38">H11-I11</f>
        <v>0</v>
      </c>
      <c r="K11" s="13">
        <f t="shared" si="0"/>
        <v>0</v>
      </c>
      <c r="L11" s="10">
        <f t="shared" si="0"/>
        <v>0</v>
      </c>
      <c r="M11" s="14">
        <f t="shared" si="0"/>
        <v>0</v>
      </c>
      <c r="N11" s="15"/>
      <c r="O11" s="16"/>
      <c r="P11" s="12">
        <f t="shared" si="37"/>
        <v>0</v>
      </c>
      <c r="Q11" s="15"/>
      <c r="R11" s="16"/>
      <c r="S11" s="12">
        <f t="shared" si="1"/>
        <v>0</v>
      </c>
      <c r="T11" s="15"/>
      <c r="U11" s="16"/>
      <c r="V11" s="12">
        <f t="shared" si="2"/>
        <v>0</v>
      </c>
      <c r="W11" s="15"/>
      <c r="X11" s="16"/>
      <c r="Y11" s="12">
        <f t="shared" si="3"/>
        <v>0</v>
      </c>
      <c r="Z11" s="15"/>
      <c r="AA11" s="16"/>
      <c r="AB11" s="12">
        <f t="shared" si="4"/>
        <v>0</v>
      </c>
      <c r="AC11" s="15"/>
      <c r="AD11" s="16"/>
      <c r="AE11" s="12">
        <f t="shared" si="5"/>
        <v>0</v>
      </c>
      <c r="AF11" s="15"/>
      <c r="AG11" s="16"/>
      <c r="AH11" s="12">
        <f t="shared" si="6"/>
        <v>0</v>
      </c>
      <c r="AI11" s="15"/>
      <c r="AJ11" s="16"/>
      <c r="AK11" s="12">
        <f t="shared" si="7"/>
        <v>0</v>
      </c>
      <c r="AL11" s="15"/>
      <c r="AM11" s="16"/>
      <c r="AN11" s="12">
        <f t="shared" si="8"/>
        <v>0</v>
      </c>
      <c r="AO11" s="15"/>
      <c r="AP11" s="16"/>
      <c r="AQ11" s="12">
        <f t="shared" si="9"/>
        <v>0</v>
      </c>
      <c r="AR11" s="15"/>
      <c r="AS11" s="16"/>
      <c r="AT11" s="12">
        <f t="shared" si="10"/>
        <v>0</v>
      </c>
      <c r="AU11" s="15"/>
      <c r="AV11" s="16"/>
      <c r="AW11" s="12">
        <f t="shared" si="11"/>
        <v>0</v>
      </c>
      <c r="AX11" s="15"/>
      <c r="AY11" s="16"/>
      <c r="AZ11" s="12">
        <f t="shared" si="12"/>
        <v>0</v>
      </c>
      <c r="BA11" s="15"/>
      <c r="BB11" s="16"/>
      <c r="BC11" s="12">
        <f t="shared" si="13"/>
        <v>0</v>
      </c>
      <c r="BD11" s="15"/>
      <c r="BE11" s="16"/>
      <c r="BF11" s="12">
        <f t="shared" si="14"/>
        <v>0</v>
      </c>
      <c r="BG11" s="15"/>
      <c r="BH11" s="16"/>
      <c r="BI11" s="12">
        <f t="shared" si="15"/>
        <v>0</v>
      </c>
      <c r="BJ11" s="15"/>
      <c r="BK11" s="16"/>
      <c r="BL11" s="12">
        <f t="shared" si="16"/>
        <v>0</v>
      </c>
      <c r="BM11" s="15"/>
      <c r="BN11" s="16"/>
      <c r="BO11" s="12">
        <f t="shared" si="17"/>
        <v>0</v>
      </c>
      <c r="BP11" s="15"/>
      <c r="BQ11" s="16"/>
      <c r="BR11" s="12">
        <f t="shared" si="18"/>
        <v>0</v>
      </c>
      <c r="BS11" s="15"/>
      <c r="BT11" s="16"/>
      <c r="BU11" s="12">
        <f t="shared" si="19"/>
        <v>0</v>
      </c>
      <c r="BV11" s="15"/>
      <c r="BW11" s="16"/>
      <c r="BX11" s="12">
        <f t="shared" si="20"/>
        <v>0</v>
      </c>
      <c r="BY11" s="15"/>
      <c r="BZ11" s="16"/>
      <c r="CA11" s="12">
        <f t="shared" si="21"/>
        <v>0</v>
      </c>
      <c r="CB11" s="15"/>
      <c r="CC11" s="16"/>
      <c r="CD11" s="12">
        <f t="shared" si="22"/>
        <v>0</v>
      </c>
      <c r="CE11" s="15"/>
      <c r="CF11" s="16"/>
      <c r="CG11" s="12">
        <f t="shared" si="23"/>
        <v>0</v>
      </c>
      <c r="CH11" s="15"/>
      <c r="CI11" s="16"/>
      <c r="CJ11" s="12">
        <f t="shared" si="24"/>
        <v>0</v>
      </c>
      <c r="CK11" s="15"/>
      <c r="CL11" s="16"/>
      <c r="CM11" s="12">
        <f t="shared" si="25"/>
        <v>0</v>
      </c>
      <c r="CN11" s="15"/>
      <c r="CO11" s="16"/>
      <c r="CP11" s="12">
        <f t="shared" si="26"/>
        <v>0</v>
      </c>
      <c r="CQ11" s="15"/>
      <c r="CR11" s="16"/>
      <c r="CS11" s="12">
        <f t="shared" si="27"/>
        <v>0</v>
      </c>
      <c r="CT11" s="15"/>
      <c r="CU11" s="16"/>
      <c r="CV11" s="12">
        <f t="shared" si="28"/>
        <v>0</v>
      </c>
      <c r="CW11" s="15"/>
      <c r="CX11" s="16"/>
      <c r="CY11" s="12">
        <f t="shared" si="29"/>
        <v>0</v>
      </c>
      <c r="CZ11" s="15"/>
      <c r="DA11" s="16"/>
      <c r="DB11" s="12">
        <f t="shared" si="30"/>
        <v>0</v>
      </c>
      <c r="DC11" s="15"/>
      <c r="DD11" s="16"/>
      <c r="DE11" s="12">
        <f t="shared" si="31"/>
        <v>0</v>
      </c>
      <c r="DF11" s="15"/>
      <c r="DG11" s="16"/>
      <c r="DH11" s="12">
        <f t="shared" si="32"/>
        <v>0</v>
      </c>
      <c r="DI11" s="15"/>
      <c r="DJ11" s="16"/>
      <c r="DK11" s="12">
        <f t="shared" si="33"/>
        <v>0</v>
      </c>
      <c r="DL11" s="15"/>
      <c r="DM11" s="16"/>
      <c r="DN11" s="12">
        <f t="shared" si="34"/>
        <v>0</v>
      </c>
      <c r="DO11" s="15"/>
      <c r="DP11" s="16"/>
      <c r="DQ11" s="12">
        <f t="shared" si="35"/>
        <v>0</v>
      </c>
    </row>
    <row r="12" spans="1:121" ht="24" customHeight="1" x14ac:dyDescent="0.2">
      <c r="A12" s="1"/>
      <c r="B12" s="314"/>
      <c r="C12" s="315" t="s">
        <v>5</v>
      </c>
      <c r="D12" s="316"/>
      <c r="E12" s="9">
        <f t="shared" si="36"/>
        <v>0</v>
      </c>
      <c r="F12" s="10">
        <f t="shared" si="36"/>
        <v>0</v>
      </c>
      <c r="G12" s="11">
        <f t="shared" si="36"/>
        <v>0</v>
      </c>
      <c r="H12" s="15"/>
      <c r="I12" s="16"/>
      <c r="J12" s="12">
        <f t="shared" si="38"/>
        <v>0</v>
      </c>
      <c r="K12" s="13">
        <f t="shared" si="0"/>
        <v>0</v>
      </c>
      <c r="L12" s="10">
        <f t="shared" si="0"/>
        <v>0</v>
      </c>
      <c r="M12" s="14">
        <f t="shared" si="0"/>
        <v>0</v>
      </c>
      <c r="N12" s="15"/>
      <c r="O12" s="16"/>
      <c r="P12" s="12">
        <f t="shared" si="37"/>
        <v>0</v>
      </c>
      <c r="Q12" s="15"/>
      <c r="R12" s="16"/>
      <c r="S12" s="12">
        <f t="shared" si="1"/>
        <v>0</v>
      </c>
      <c r="T12" s="15"/>
      <c r="U12" s="16"/>
      <c r="V12" s="12">
        <f t="shared" si="2"/>
        <v>0</v>
      </c>
      <c r="W12" s="15"/>
      <c r="X12" s="16"/>
      <c r="Y12" s="12">
        <f t="shared" si="3"/>
        <v>0</v>
      </c>
      <c r="Z12" s="15"/>
      <c r="AA12" s="16"/>
      <c r="AB12" s="12">
        <f t="shared" si="4"/>
        <v>0</v>
      </c>
      <c r="AC12" s="15"/>
      <c r="AD12" s="16"/>
      <c r="AE12" s="12">
        <f t="shared" si="5"/>
        <v>0</v>
      </c>
      <c r="AF12" s="15"/>
      <c r="AG12" s="16"/>
      <c r="AH12" s="12">
        <f t="shared" si="6"/>
        <v>0</v>
      </c>
      <c r="AI12" s="15"/>
      <c r="AJ12" s="16"/>
      <c r="AK12" s="12">
        <f t="shared" si="7"/>
        <v>0</v>
      </c>
      <c r="AL12" s="15"/>
      <c r="AM12" s="16"/>
      <c r="AN12" s="12">
        <f t="shared" si="8"/>
        <v>0</v>
      </c>
      <c r="AO12" s="15"/>
      <c r="AP12" s="16"/>
      <c r="AQ12" s="12">
        <f t="shared" si="9"/>
        <v>0</v>
      </c>
      <c r="AR12" s="15"/>
      <c r="AS12" s="16"/>
      <c r="AT12" s="12">
        <f t="shared" si="10"/>
        <v>0</v>
      </c>
      <c r="AU12" s="15"/>
      <c r="AV12" s="16"/>
      <c r="AW12" s="12">
        <f t="shared" si="11"/>
        <v>0</v>
      </c>
      <c r="AX12" s="15"/>
      <c r="AY12" s="16"/>
      <c r="AZ12" s="12">
        <f t="shared" si="12"/>
        <v>0</v>
      </c>
      <c r="BA12" s="15"/>
      <c r="BB12" s="16"/>
      <c r="BC12" s="12">
        <f t="shared" si="13"/>
        <v>0</v>
      </c>
      <c r="BD12" s="15"/>
      <c r="BE12" s="16"/>
      <c r="BF12" s="12">
        <f t="shared" si="14"/>
        <v>0</v>
      </c>
      <c r="BG12" s="15"/>
      <c r="BH12" s="16"/>
      <c r="BI12" s="12">
        <f t="shared" si="15"/>
        <v>0</v>
      </c>
      <c r="BJ12" s="15"/>
      <c r="BK12" s="16"/>
      <c r="BL12" s="12">
        <f t="shared" si="16"/>
        <v>0</v>
      </c>
      <c r="BM12" s="15"/>
      <c r="BN12" s="16"/>
      <c r="BO12" s="12">
        <f t="shared" si="17"/>
        <v>0</v>
      </c>
      <c r="BP12" s="15"/>
      <c r="BQ12" s="16"/>
      <c r="BR12" s="12">
        <f t="shared" si="18"/>
        <v>0</v>
      </c>
      <c r="BS12" s="15"/>
      <c r="BT12" s="16"/>
      <c r="BU12" s="12">
        <f t="shared" si="19"/>
        <v>0</v>
      </c>
      <c r="BV12" s="15"/>
      <c r="BW12" s="16"/>
      <c r="BX12" s="12">
        <f t="shared" si="20"/>
        <v>0</v>
      </c>
      <c r="BY12" s="15"/>
      <c r="BZ12" s="16"/>
      <c r="CA12" s="12">
        <f t="shared" si="21"/>
        <v>0</v>
      </c>
      <c r="CB12" s="15"/>
      <c r="CC12" s="16"/>
      <c r="CD12" s="12">
        <f t="shared" si="22"/>
        <v>0</v>
      </c>
      <c r="CE12" s="15"/>
      <c r="CF12" s="16"/>
      <c r="CG12" s="12">
        <f t="shared" si="23"/>
        <v>0</v>
      </c>
      <c r="CH12" s="15"/>
      <c r="CI12" s="16"/>
      <c r="CJ12" s="12">
        <f t="shared" si="24"/>
        <v>0</v>
      </c>
      <c r="CK12" s="15"/>
      <c r="CL12" s="16"/>
      <c r="CM12" s="12">
        <f t="shared" si="25"/>
        <v>0</v>
      </c>
      <c r="CN12" s="15"/>
      <c r="CO12" s="16"/>
      <c r="CP12" s="12">
        <f t="shared" si="26"/>
        <v>0</v>
      </c>
      <c r="CQ12" s="15"/>
      <c r="CR12" s="16"/>
      <c r="CS12" s="12">
        <f t="shared" si="27"/>
        <v>0</v>
      </c>
      <c r="CT12" s="15"/>
      <c r="CU12" s="16"/>
      <c r="CV12" s="12">
        <f t="shared" si="28"/>
        <v>0</v>
      </c>
      <c r="CW12" s="15"/>
      <c r="CX12" s="16"/>
      <c r="CY12" s="12">
        <f t="shared" si="29"/>
        <v>0</v>
      </c>
      <c r="CZ12" s="15"/>
      <c r="DA12" s="16"/>
      <c r="DB12" s="12">
        <f t="shared" si="30"/>
        <v>0</v>
      </c>
      <c r="DC12" s="15"/>
      <c r="DD12" s="16"/>
      <c r="DE12" s="12">
        <f t="shared" si="31"/>
        <v>0</v>
      </c>
      <c r="DF12" s="15"/>
      <c r="DG12" s="16"/>
      <c r="DH12" s="12">
        <f t="shared" si="32"/>
        <v>0</v>
      </c>
      <c r="DI12" s="15"/>
      <c r="DJ12" s="16"/>
      <c r="DK12" s="12">
        <f t="shared" si="33"/>
        <v>0</v>
      </c>
      <c r="DL12" s="15"/>
      <c r="DM12" s="16"/>
      <c r="DN12" s="12">
        <f t="shared" si="34"/>
        <v>0</v>
      </c>
      <c r="DO12" s="15"/>
      <c r="DP12" s="16"/>
      <c r="DQ12" s="12">
        <f t="shared" si="35"/>
        <v>0</v>
      </c>
    </row>
    <row r="13" spans="1:121" ht="24" customHeight="1" x14ac:dyDescent="0.2">
      <c r="A13" s="1"/>
      <c r="B13" s="314"/>
      <c r="C13" s="315" t="s">
        <v>26</v>
      </c>
      <c r="D13" s="316"/>
      <c r="E13" s="9">
        <f t="shared" si="36"/>
        <v>0</v>
      </c>
      <c r="F13" s="10">
        <f t="shared" si="36"/>
        <v>0</v>
      </c>
      <c r="G13" s="11">
        <f t="shared" si="36"/>
        <v>0</v>
      </c>
      <c r="H13" s="9">
        <f>SUM(H9:H12)</f>
        <v>0</v>
      </c>
      <c r="I13" s="17">
        <f>SUM(I9:I12)</f>
        <v>0</v>
      </c>
      <c r="J13" s="12">
        <f t="shared" si="38"/>
        <v>0</v>
      </c>
      <c r="K13" s="13">
        <f t="shared" si="0"/>
        <v>0</v>
      </c>
      <c r="L13" s="10">
        <f t="shared" si="0"/>
        <v>0</v>
      </c>
      <c r="M13" s="14">
        <f t="shared" si="0"/>
        <v>0</v>
      </c>
      <c r="N13" s="9">
        <f>SUM(N9:N12)</f>
        <v>0</v>
      </c>
      <c r="O13" s="17">
        <f>SUM(O9:O12)</f>
        <v>0</v>
      </c>
      <c r="P13" s="12">
        <f t="shared" si="37"/>
        <v>0</v>
      </c>
      <c r="Q13" s="9">
        <f>SUM(Q9:Q12)</f>
        <v>0</v>
      </c>
      <c r="R13" s="17">
        <f>SUM(R9:R12)</f>
        <v>0</v>
      </c>
      <c r="S13" s="12">
        <f t="shared" si="1"/>
        <v>0</v>
      </c>
      <c r="T13" s="9">
        <f>SUM(T9:T12)</f>
        <v>0</v>
      </c>
      <c r="U13" s="17">
        <f>SUM(U9:U12)</f>
        <v>0</v>
      </c>
      <c r="V13" s="12">
        <f t="shared" si="2"/>
        <v>0</v>
      </c>
      <c r="W13" s="9">
        <f>SUM(W9:W12)</f>
        <v>0</v>
      </c>
      <c r="X13" s="17">
        <f>SUM(X9:X12)</f>
        <v>0</v>
      </c>
      <c r="Y13" s="12">
        <f t="shared" si="3"/>
        <v>0</v>
      </c>
      <c r="Z13" s="9">
        <f>SUM(Z9:Z12)</f>
        <v>0</v>
      </c>
      <c r="AA13" s="17">
        <f>SUM(AA9:AA12)</f>
        <v>0</v>
      </c>
      <c r="AB13" s="12">
        <f t="shared" si="4"/>
        <v>0</v>
      </c>
      <c r="AC13" s="9">
        <f>SUM(AC9:AC12)</f>
        <v>0</v>
      </c>
      <c r="AD13" s="17">
        <f>SUM(AD9:AD12)</f>
        <v>0</v>
      </c>
      <c r="AE13" s="12">
        <f t="shared" si="5"/>
        <v>0</v>
      </c>
      <c r="AF13" s="9">
        <f>SUM(AF9:AF12)</f>
        <v>0</v>
      </c>
      <c r="AG13" s="17">
        <f>SUM(AG9:AG12)</f>
        <v>0</v>
      </c>
      <c r="AH13" s="12">
        <f t="shared" si="6"/>
        <v>0</v>
      </c>
      <c r="AI13" s="9">
        <f>SUM(AI9:AI12)</f>
        <v>0</v>
      </c>
      <c r="AJ13" s="17">
        <f>SUM(AJ9:AJ12)</f>
        <v>0</v>
      </c>
      <c r="AK13" s="12">
        <f t="shared" si="7"/>
        <v>0</v>
      </c>
      <c r="AL13" s="9">
        <f>SUM(AL9:AL12)</f>
        <v>0</v>
      </c>
      <c r="AM13" s="17">
        <f>SUM(AM9:AM12)</f>
        <v>0</v>
      </c>
      <c r="AN13" s="12">
        <f t="shared" si="8"/>
        <v>0</v>
      </c>
      <c r="AO13" s="9">
        <f>SUM(AO9:AO12)</f>
        <v>0</v>
      </c>
      <c r="AP13" s="17">
        <f>SUM(AP9:AP12)</f>
        <v>0</v>
      </c>
      <c r="AQ13" s="12">
        <f t="shared" si="9"/>
        <v>0</v>
      </c>
      <c r="AR13" s="9">
        <f>SUM(AR9:AR12)</f>
        <v>0</v>
      </c>
      <c r="AS13" s="17">
        <f>SUM(AS9:AS12)</f>
        <v>0</v>
      </c>
      <c r="AT13" s="12">
        <f t="shared" si="10"/>
        <v>0</v>
      </c>
      <c r="AU13" s="9">
        <f>SUM(AU9:AU12)</f>
        <v>0</v>
      </c>
      <c r="AV13" s="17">
        <f>SUM(AV9:AV12)</f>
        <v>0</v>
      </c>
      <c r="AW13" s="12">
        <f t="shared" si="11"/>
        <v>0</v>
      </c>
      <c r="AX13" s="9">
        <f>SUM(AX9:AX12)</f>
        <v>0</v>
      </c>
      <c r="AY13" s="17">
        <f>SUM(AY9:AY12)</f>
        <v>0</v>
      </c>
      <c r="AZ13" s="12">
        <f t="shared" si="12"/>
        <v>0</v>
      </c>
      <c r="BA13" s="9">
        <f>SUM(BA9:BA12)</f>
        <v>0</v>
      </c>
      <c r="BB13" s="17">
        <f>SUM(BB9:BB12)</f>
        <v>0</v>
      </c>
      <c r="BC13" s="12">
        <f t="shared" si="13"/>
        <v>0</v>
      </c>
      <c r="BD13" s="9">
        <f>SUM(BD9:BD12)</f>
        <v>0</v>
      </c>
      <c r="BE13" s="17">
        <f>SUM(BE9:BE12)</f>
        <v>0</v>
      </c>
      <c r="BF13" s="12">
        <f t="shared" si="14"/>
        <v>0</v>
      </c>
      <c r="BG13" s="9">
        <f>SUM(BG9:BG12)</f>
        <v>0</v>
      </c>
      <c r="BH13" s="17">
        <f>SUM(BH9:BH12)</f>
        <v>0</v>
      </c>
      <c r="BI13" s="12">
        <f t="shared" si="15"/>
        <v>0</v>
      </c>
      <c r="BJ13" s="9">
        <f>SUM(BJ9:BJ12)</f>
        <v>0</v>
      </c>
      <c r="BK13" s="17">
        <f>SUM(BK9:BK12)</f>
        <v>0</v>
      </c>
      <c r="BL13" s="12">
        <f t="shared" si="16"/>
        <v>0</v>
      </c>
      <c r="BM13" s="9">
        <f>SUM(BM9:BM12)</f>
        <v>0</v>
      </c>
      <c r="BN13" s="17">
        <f>SUM(BN9:BN12)</f>
        <v>0</v>
      </c>
      <c r="BO13" s="12">
        <f t="shared" si="17"/>
        <v>0</v>
      </c>
      <c r="BP13" s="9">
        <f>SUM(BP9:BP12)</f>
        <v>0</v>
      </c>
      <c r="BQ13" s="17">
        <f>SUM(BQ9:BQ12)</f>
        <v>0</v>
      </c>
      <c r="BR13" s="12">
        <f t="shared" si="18"/>
        <v>0</v>
      </c>
      <c r="BS13" s="9">
        <f>SUM(BS9:BS12)</f>
        <v>0</v>
      </c>
      <c r="BT13" s="17">
        <f>SUM(BT9:BT12)</f>
        <v>0</v>
      </c>
      <c r="BU13" s="12">
        <f t="shared" si="19"/>
        <v>0</v>
      </c>
      <c r="BV13" s="9">
        <f>SUM(BV9:BV12)</f>
        <v>0</v>
      </c>
      <c r="BW13" s="17">
        <f>SUM(BW9:BW12)</f>
        <v>0</v>
      </c>
      <c r="BX13" s="12">
        <f t="shared" si="20"/>
        <v>0</v>
      </c>
      <c r="BY13" s="9">
        <f>SUM(BY9:BY12)</f>
        <v>0</v>
      </c>
      <c r="BZ13" s="17">
        <f>SUM(BZ9:BZ12)</f>
        <v>0</v>
      </c>
      <c r="CA13" s="12">
        <f t="shared" si="21"/>
        <v>0</v>
      </c>
      <c r="CB13" s="9">
        <f>SUM(CB9:CB12)</f>
        <v>0</v>
      </c>
      <c r="CC13" s="17">
        <f>SUM(CC9:CC12)</f>
        <v>0</v>
      </c>
      <c r="CD13" s="12">
        <f t="shared" si="22"/>
        <v>0</v>
      </c>
      <c r="CE13" s="9">
        <f>SUM(CE9:CE12)</f>
        <v>0</v>
      </c>
      <c r="CF13" s="17">
        <f>SUM(CF9:CF12)</f>
        <v>0</v>
      </c>
      <c r="CG13" s="12">
        <f t="shared" si="23"/>
        <v>0</v>
      </c>
      <c r="CH13" s="9">
        <f>SUM(CH9:CH12)</f>
        <v>0</v>
      </c>
      <c r="CI13" s="17">
        <f>SUM(CI9:CI12)</f>
        <v>0</v>
      </c>
      <c r="CJ13" s="12">
        <f t="shared" si="24"/>
        <v>0</v>
      </c>
      <c r="CK13" s="9">
        <f>SUM(CK9:CK12)</f>
        <v>0</v>
      </c>
      <c r="CL13" s="17">
        <f>SUM(CL9:CL12)</f>
        <v>0</v>
      </c>
      <c r="CM13" s="12">
        <f t="shared" si="25"/>
        <v>0</v>
      </c>
      <c r="CN13" s="9">
        <f>SUM(CN9:CN12)</f>
        <v>0</v>
      </c>
      <c r="CO13" s="17">
        <f>SUM(CO9:CO12)</f>
        <v>0</v>
      </c>
      <c r="CP13" s="12">
        <f t="shared" si="26"/>
        <v>0</v>
      </c>
      <c r="CQ13" s="9">
        <f>SUM(CQ9:CQ12)</f>
        <v>0</v>
      </c>
      <c r="CR13" s="17">
        <f>SUM(CR9:CR12)</f>
        <v>0</v>
      </c>
      <c r="CS13" s="12">
        <f t="shared" si="27"/>
        <v>0</v>
      </c>
      <c r="CT13" s="9">
        <f>SUM(CT9:CT12)</f>
        <v>0</v>
      </c>
      <c r="CU13" s="17">
        <f>SUM(CU9:CU12)</f>
        <v>0</v>
      </c>
      <c r="CV13" s="12">
        <f t="shared" si="28"/>
        <v>0</v>
      </c>
      <c r="CW13" s="9">
        <f>SUM(CW9:CW12)</f>
        <v>0</v>
      </c>
      <c r="CX13" s="17">
        <f>SUM(CX9:CX12)</f>
        <v>0</v>
      </c>
      <c r="CY13" s="12">
        <f t="shared" si="29"/>
        <v>0</v>
      </c>
      <c r="CZ13" s="9">
        <f>SUM(CZ9:CZ12)</f>
        <v>0</v>
      </c>
      <c r="DA13" s="17">
        <f>SUM(DA9:DA12)</f>
        <v>0</v>
      </c>
      <c r="DB13" s="12">
        <f t="shared" si="30"/>
        <v>0</v>
      </c>
      <c r="DC13" s="9">
        <f>SUM(DC9:DC12)</f>
        <v>0</v>
      </c>
      <c r="DD13" s="17">
        <f>SUM(DD9:DD12)</f>
        <v>0</v>
      </c>
      <c r="DE13" s="12">
        <f t="shared" si="31"/>
        <v>0</v>
      </c>
      <c r="DF13" s="9">
        <f>SUM(DF9:DF12)</f>
        <v>0</v>
      </c>
      <c r="DG13" s="17">
        <f>SUM(DG9:DG12)</f>
        <v>0</v>
      </c>
      <c r="DH13" s="12">
        <f t="shared" si="32"/>
        <v>0</v>
      </c>
      <c r="DI13" s="9">
        <f>SUM(DI9:DI12)</f>
        <v>0</v>
      </c>
      <c r="DJ13" s="17">
        <f>SUM(DJ9:DJ12)</f>
        <v>0</v>
      </c>
      <c r="DK13" s="12">
        <f t="shared" si="33"/>
        <v>0</v>
      </c>
      <c r="DL13" s="9">
        <f>SUM(DL9:DL12)</f>
        <v>0</v>
      </c>
      <c r="DM13" s="17">
        <f>SUM(DM9:DM12)</f>
        <v>0</v>
      </c>
      <c r="DN13" s="12">
        <f t="shared" si="34"/>
        <v>0</v>
      </c>
      <c r="DO13" s="9">
        <f>SUM(DO9:DO12)</f>
        <v>0</v>
      </c>
      <c r="DP13" s="17">
        <f>SUM(DP9:DP12)</f>
        <v>0</v>
      </c>
      <c r="DQ13" s="12">
        <f t="shared" si="35"/>
        <v>0</v>
      </c>
    </row>
    <row r="14" spans="1:121" ht="24" customHeight="1" x14ac:dyDescent="0.2">
      <c r="A14" s="1"/>
      <c r="B14" s="303" t="s">
        <v>25</v>
      </c>
      <c r="C14" s="304"/>
      <c r="D14" s="305"/>
      <c r="E14" s="9">
        <f t="shared" si="36"/>
        <v>0</v>
      </c>
      <c r="F14" s="10">
        <f t="shared" si="36"/>
        <v>0</v>
      </c>
      <c r="G14" s="11">
        <f t="shared" si="36"/>
        <v>0</v>
      </c>
      <c r="H14" s="15"/>
      <c r="I14" s="16"/>
      <c r="J14" s="12">
        <f>H14-I14</f>
        <v>0</v>
      </c>
      <c r="K14" s="13">
        <f t="shared" si="0"/>
        <v>0</v>
      </c>
      <c r="L14" s="10">
        <f t="shared" si="0"/>
        <v>0</v>
      </c>
      <c r="M14" s="14">
        <f t="shared" si="0"/>
        <v>0</v>
      </c>
      <c r="N14" s="15"/>
      <c r="O14" s="16"/>
      <c r="P14" s="12">
        <f>N14-O14</f>
        <v>0</v>
      </c>
      <c r="Q14" s="15"/>
      <c r="R14" s="16"/>
      <c r="S14" s="12">
        <f t="shared" si="1"/>
        <v>0</v>
      </c>
      <c r="T14" s="15"/>
      <c r="U14" s="16"/>
      <c r="V14" s="12">
        <f t="shared" si="2"/>
        <v>0</v>
      </c>
      <c r="W14" s="15"/>
      <c r="X14" s="16"/>
      <c r="Y14" s="12">
        <f t="shared" si="3"/>
        <v>0</v>
      </c>
      <c r="Z14" s="15"/>
      <c r="AA14" s="16"/>
      <c r="AB14" s="12">
        <f t="shared" si="4"/>
        <v>0</v>
      </c>
      <c r="AC14" s="15"/>
      <c r="AD14" s="16"/>
      <c r="AE14" s="12">
        <f t="shared" si="5"/>
        <v>0</v>
      </c>
      <c r="AF14" s="15"/>
      <c r="AG14" s="16"/>
      <c r="AH14" s="12">
        <f t="shared" si="6"/>
        <v>0</v>
      </c>
      <c r="AI14" s="15"/>
      <c r="AJ14" s="16"/>
      <c r="AK14" s="12">
        <f t="shared" si="7"/>
        <v>0</v>
      </c>
      <c r="AL14" s="15"/>
      <c r="AM14" s="16"/>
      <c r="AN14" s="12">
        <f t="shared" si="8"/>
        <v>0</v>
      </c>
      <c r="AO14" s="15"/>
      <c r="AP14" s="16"/>
      <c r="AQ14" s="12">
        <f t="shared" si="9"/>
        <v>0</v>
      </c>
      <c r="AR14" s="15"/>
      <c r="AS14" s="16"/>
      <c r="AT14" s="12">
        <f t="shared" si="10"/>
        <v>0</v>
      </c>
      <c r="AU14" s="15"/>
      <c r="AV14" s="16"/>
      <c r="AW14" s="12">
        <f t="shared" si="11"/>
        <v>0</v>
      </c>
      <c r="AX14" s="15"/>
      <c r="AY14" s="16"/>
      <c r="AZ14" s="12">
        <f t="shared" si="12"/>
        <v>0</v>
      </c>
      <c r="BA14" s="15"/>
      <c r="BB14" s="16"/>
      <c r="BC14" s="12">
        <f t="shared" si="13"/>
        <v>0</v>
      </c>
      <c r="BD14" s="15"/>
      <c r="BE14" s="16"/>
      <c r="BF14" s="12">
        <f t="shared" si="14"/>
        <v>0</v>
      </c>
      <c r="BG14" s="15"/>
      <c r="BH14" s="16"/>
      <c r="BI14" s="12">
        <f t="shared" si="15"/>
        <v>0</v>
      </c>
      <c r="BJ14" s="15"/>
      <c r="BK14" s="16"/>
      <c r="BL14" s="12">
        <f t="shared" si="16"/>
        <v>0</v>
      </c>
      <c r="BM14" s="15"/>
      <c r="BN14" s="16"/>
      <c r="BO14" s="12">
        <f t="shared" si="17"/>
        <v>0</v>
      </c>
      <c r="BP14" s="15"/>
      <c r="BQ14" s="16"/>
      <c r="BR14" s="12">
        <f t="shared" si="18"/>
        <v>0</v>
      </c>
      <c r="BS14" s="15"/>
      <c r="BT14" s="16"/>
      <c r="BU14" s="12">
        <f t="shared" si="19"/>
        <v>0</v>
      </c>
      <c r="BV14" s="15"/>
      <c r="BW14" s="16"/>
      <c r="BX14" s="12">
        <f t="shared" si="20"/>
        <v>0</v>
      </c>
      <c r="BY14" s="15"/>
      <c r="BZ14" s="16"/>
      <c r="CA14" s="12">
        <f t="shared" si="21"/>
        <v>0</v>
      </c>
      <c r="CB14" s="15"/>
      <c r="CC14" s="16"/>
      <c r="CD14" s="12">
        <f t="shared" si="22"/>
        <v>0</v>
      </c>
      <c r="CE14" s="15"/>
      <c r="CF14" s="16"/>
      <c r="CG14" s="12">
        <f t="shared" si="23"/>
        <v>0</v>
      </c>
      <c r="CH14" s="15"/>
      <c r="CI14" s="16"/>
      <c r="CJ14" s="12">
        <f t="shared" si="24"/>
        <v>0</v>
      </c>
      <c r="CK14" s="15"/>
      <c r="CL14" s="16"/>
      <c r="CM14" s="12">
        <f t="shared" si="25"/>
        <v>0</v>
      </c>
      <c r="CN14" s="15"/>
      <c r="CO14" s="16"/>
      <c r="CP14" s="12">
        <f t="shared" si="26"/>
        <v>0</v>
      </c>
      <c r="CQ14" s="15"/>
      <c r="CR14" s="16"/>
      <c r="CS14" s="12">
        <f t="shared" si="27"/>
        <v>0</v>
      </c>
      <c r="CT14" s="15"/>
      <c r="CU14" s="16"/>
      <c r="CV14" s="12">
        <f t="shared" si="28"/>
        <v>0</v>
      </c>
      <c r="CW14" s="15"/>
      <c r="CX14" s="16"/>
      <c r="CY14" s="12">
        <f t="shared" si="29"/>
        <v>0</v>
      </c>
      <c r="CZ14" s="15"/>
      <c r="DA14" s="16"/>
      <c r="DB14" s="12">
        <f t="shared" si="30"/>
        <v>0</v>
      </c>
      <c r="DC14" s="15"/>
      <c r="DD14" s="16"/>
      <c r="DE14" s="12">
        <f t="shared" si="31"/>
        <v>0</v>
      </c>
      <c r="DF14" s="15"/>
      <c r="DG14" s="16"/>
      <c r="DH14" s="12">
        <f t="shared" si="32"/>
        <v>0</v>
      </c>
      <c r="DI14" s="15"/>
      <c r="DJ14" s="16"/>
      <c r="DK14" s="12">
        <f t="shared" si="33"/>
        <v>0</v>
      </c>
      <c r="DL14" s="15"/>
      <c r="DM14" s="16"/>
      <c r="DN14" s="12">
        <f t="shared" si="34"/>
        <v>0</v>
      </c>
      <c r="DO14" s="15"/>
      <c r="DP14" s="16"/>
      <c r="DQ14" s="12">
        <f t="shared" si="35"/>
        <v>0</v>
      </c>
    </row>
    <row r="15" spans="1:121" ht="24" customHeight="1" x14ac:dyDescent="0.2">
      <c r="A15" s="1"/>
      <c r="B15" s="350" t="s">
        <v>66</v>
      </c>
      <c r="C15" s="351"/>
      <c r="D15" s="27" t="s">
        <v>67</v>
      </c>
      <c r="E15" s="268" t="s">
        <v>69</v>
      </c>
      <c r="F15" s="269"/>
      <c r="G15" s="270"/>
      <c r="H15" s="26"/>
      <c r="I15" s="29">
        <f>MIN(H14,ROUNDDOWN((I13+H19)*H15,0))</f>
        <v>0</v>
      </c>
      <c r="J15" s="28" t="str">
        <f>IF((I14+H20)&gt;I15,"ERR","")</f>
        <v/>
      </c>
      <c r="K15" s="268" t="s">
        <v>69</v>
      </c>
      <c r="L15" s="269"/>
      <c r="M15" s="270"/>
      <c r="N15" s="26"/>
      <c r="O15" s="29">
        <f t="shared" ref="O15" si="39">MIN(N14,ROUNDDOWN((O13+N19)*N15,0))</f>
        <v>0</v>
      </c>
      <c r="P15" s="28" t="str">
        <f t="shared" ref="P15" si="40">IF((O14+N20)&gt;O15,"ERR","")</f>
        <v/>
      </c>
      <c r="Q15" s="26"/>
      <c r="R15" s="29">
        <f t="shared" ref="R15" si="41">MIN(Q14,ROUNDDOWN((R13+Q19)*Q15,0))</f>
        <v>0</v>
      </c>
      <c r="S15" s="28" t="str">
        <f t="shared" ref="S15" si="42">IF((R14+Q20)&gt;R15,"ERR","")</f>
        <v/>
      </c>
      <c r="T15" s="26"/>
      <c r="U15" s="29">
        <f t="shared" ref="U15" si="43">MIN(T14,ROUNDDOWN((U13+T19)*T15,0))</f>
        <v>0</v>
      </c>
      <c r="V15" s="28" t="str">
        <f t="shared" ref="V15" si="44">IF((U14+T20)&gt;U15,"ERR","")</f>
        <v/>
      </c>
      <c r="W15" s="26"/>
      <c r="X15" s="29">
        <f t="shared" ref="X15" si="45">MIN(W14,ROUNDDOWN((X13+W19)*W15,0))</f>
        <v>0</v>
      </c>
      <c r="Y15" s="28" t="str">
        <f t="shared" ref="Y15" si="46">IF((X14+W20)&gt;X15,"ERR","")</f>
        <v/>
      </c>
      <c r="Z15" s="26"/>
      <c r="AA15" s="29">
        <f t="shared" ref="AA15" si="47">MIN(Z14,ROUNDDOWN((AA13+Z19)*Z15,0))</f>
        <v>0</v>
      </c>
      <c r="AB15" s="28" t="str">
        <f t="shared" ref="AB15" si="48">IF((AA14+Z20)&gt;AA15,"ERR","")</f>
        <v/>
      </c>
      <c r="AC15" s="26"/>
      <c r="AD15" s="29">
        <f t="shared" ref="AD15" si="49">MIN(AC14,ROUNDDOWN((AD13+AC19)*AC15,0))</f>
        <v>0</v>
      </c>
      <c r="AE15" s="28" t="str">
        <f t="shared" ref="AE15" si="50">IF((AD14+AC20)&gt;AD15,"ERR","")</f>
        <v/>
      </c>
      <c r="AF15" s="26"/>
      <c r="AG15" s="29">
        <f t="shared" ref="AG15" si="51">MIN(AF14,ROUNDDOWN((AG13+AF19)*AF15,0))</f>
        <v>0</v>
      </c>
      <c r="AH15" s="28" t="str">
        <f t="shared" ref="AH15" si="52">IF((AG14+AF20)&gt;AG15,"ERR","")</f>
        <v/>
      </c>
      <c r="AI15" s="26"/>
      <c r="AJ15" s="29">
        <f t="shared" ref="AJ15" si="53">MIN(AI14,ROUNDDOWN((AJ13+AI19)*AI15,0))</f>
        <v>0</v>
      </c>
      <c r="AK15" s="28" t="str">
        <f t="shared" ref="AK15" si="54">IF((AJ14+AI20)&gt;AJ15,"ERR","")</f>
        <v/>
      </c>
      <c r="AL15" s="26"/>
      <c r="AM15" s="29">
        <f t="shared" ref="AM15" si="55">MIN(AL14,ROUNDDOWN((AM13+AL19)*AL15,0))</f>
        <v>0</v>
      </c>
      <c r="AN15" s="28" t="str">
        <f t="shared" ref="AN15" si="56">IF((AM14+AL20)&gt;AM15,"ERR","")</f>
        <v/>
      </c>
      <c r="AO15" s="26"/>
      <c r="AP15" s="29">
        <f t="shared" ref="AP15" si="57">MIN(AO14,ROUNDDOWN((AP13+AO19)*AO15,0))</f>
        <v>0</v>
      </c>
      <c r="AQ15" s="28" t="str">
        <f t="shared" ref="AQ15" si="58">IF((AP14+AO20)&gt;AP15,"ERR","")</f>
        <v/>
      </c>
      <c r="AR15" s="26"/>
      <c r="AS15" s="29">
        <f t="shared" ref="AS15" si="59">MIN(AR14,ROUNDDOWN((AS13+AR19)*AR15,0))</f>
        <v>0</v>
      </c>
      <c r="AT15" s="28" t="str">
        <f t="shared" ref="AT15" si="60">IF((AS14+AR20)&gt;AS15,"ERR","")</f>
        <v/>
      </c>
      <c r="AU15" s="26"/>
      <c r="AV15" s="29">
        <f t="shared" ref="AV15" si="61">MIN(AU14,ROUNDDOWN((AV13+AU19)*AU15,0))</f>
        <v>0</v>
      </c>
      <c r="AW15" s="28" t="str">
        <f t="shared" ref="AW15" si="62">IF((AV14+AU20)&gt;AV15,"ERR","")</f>
        <v/>
      </c>
      <c r="AX15" s="26"/>
      <c r="AY15" s="29">
        <f t="shared" ref="AY15" si="63">MIN(AX14,ROUNDDOWN((AY13+AX19)*AX15,0))</f>
        <v>0</v>
      </c>
      <c r="AZ15" s="28" t="str">
        <f t="shared" ref="AZ15" si="64">IF((AY14+AX20)&gt;AY15,"ERR","")</f>
        <v/>
      </c>
      <c r="BA15" s="26"/>
      <c r="BB15" s="29">
        <f t="shared" ref="BB15" si="65">MIN(BA14,ROUNDDOWN((BB13+BA19)*BA15,0))</f>
        <v>0</v>
      </c>
      <c r="BC15" s="28" t="str">
        <f t="shared" ref="BC15" si="66">IF((BB14+BA20)&gt;BB15,"ERR","")</f>
        <v/>
      </c>
      <c r="BD15" s="26"/>
      <c r="BE15" s="29">
        <f t="shared" ref="BE15" si="67">MIN(BD14,ROUNDDOWN((BE13+BD19)*BD15,0))</f>
        <v>0</v>
      </c>
      <c r="BF15" s="28" t="str">
        <f t="shared" ref="BF15" si="68">IF((BE14+BD20)&gt;BE15,"ERR","")</f>
        <v/>
      </c>
      <c r="BG15" s="26"/>
      <c r="BH15" s="29">
        <f t="shared" ref="BH15" si="69">MIN(BG14,ROUNDDOWN((BH13+BG19)*BG15,0))</f>
        <v>0</v>
      </c>
      <c r="BI15" s="28" t="str">
        <f t="shared" ref="BI15" si="70">IF((BH14+BG20)&gt;BH15,"ERR","")</f>
        <v/>
      </c>
      <c r="BJ15" s="26"/>
      <c r="BK15" s="29">
        <f t="shared" ref="BK15" si="71">MIN(BJ14,ROUNDDOWN((BK13+BJ19)*BJ15,0))</f>
        <v>0</v>
      </c>
      <c r="BL15" s="28" t="str">
        <f t="shared" ref="BL15" si="72">IF((BK14+BJ20)&gt;BK15,"ERR","")</f>
        <v/>
      </c>
      <c r="BM15" s="26"/>
      <c r="BN15" s="29">
        <f t="shared" ref="BN15" si="73">MIN(BM14,ROUNDDOWN((BN13+BM19)*BM15,0))</f>
        <v>0</v>
      </c>
      <c r="BO15" s="28" t="str">
        <f t="shared" ref="BO15" si="74">IF((BN14+BM20)&gt;BN15,"ERR","")</f>
        <v/>
      </c>
      <c r="BP15" s="26"/>
      <c r="BQ15" s="29">
        <f t="shared" ref="BQ15" si="75">MIN(BP14,ROUNDDOWN((BQ13+BP19)*BP15,0))</f>
        <v>0</v>
      </c>
      <c r="BR15" s="28" t="str">
        <f t="shared" ref="BR15" si="76">IF((BQ14+BP20)&gt;BQ15,"ERR","")</f>
        <v/>
      </c>
      <c r="BS15" s="26"/>
      <c r="BT15" s="29">
        <f t="shared" ref="BT15" si="77">MIN(BS14,ROUNDDOWN((BT13+BS19)*BS15,0))</f>
        <v>0</v>
      </c>
      <c r="BU15" s="28" t="str">
        <f t="shared" ref="BU15" si="78">IF((BT14+BS20)&gt;BT15,"ERR","")</f>
        <v/>
      </c>
      <c r="BV15" s="26"/>
      <c r="BW15" s="29">
        <f t="shared" ref="BW15" si="79">MIN(BV14,ROUNDDOWN((BW13+BV19)*BV15,0))</f>
        <v>0</v>
      </c>
      <c r="BX15" s="28" t="str">
        <f t="shared" ref="BX15" si="80">IF((BW14+BV20)&gt;BW15,"ERR","")</f>
        <v/>
      </c>
      <c r="BY15" s="26"/>
      <c r="BZ15" s="29">
        <f t="shared" ref="BZ15" si="81">MIN(BY14,ROUNDDOWN((BZ13+BY19)*BY15,0))</f>
        <v>0</v>
      </c>
      <c r="CA15" s="28" t="str">
        <f t="shared" ref="CA15" si="82">IF((BZ14+BY20)&gt;BZ15,"ERR","")</f>
        <v/>
      </c>
      <c r="CB15" s="26"/>
      <c r="CC15" s="29">
        <f t="shared" ref="CC15" si="83">MIN(CB14,ROUNDDOWN((CC13+CB19)*CB15,0))</f>
        <v>0</v>
      </c>
      <c r="CD15" s="28" t="str">
        <f t="shared" ref="CD15" si="84">IF((CC14+CB20)&gt;CC15,"ERR","")</f>
        <v/>
      </c>
      <c r="CE15" s="26"/>
      <c r="CF15" s="29">
        <f t="shared" ref="CF15" si="85">MIN(CE14,ROUNDDOWN((CF13+CE19)*CE15,0))</f>
        <v>0</v>
      </c>
      <c r="CG15" s="28" t="str">
        <f t="shared" ref="CG15" si="86">IF((CF14+CE20)&gt;CF15,"ERR","")</f>
        <v/>
      </c>
      <c r="CH15" s="26"/>
      <c r="CI15" s="29">
        <f t="shared" ref="CI15" si="87">MIN(CH14,ROUNDDOWN((CI13+CH19)*CH15,0))</f>
        <v>0</v>
      </c>
      <c r="CJ15" s="28" t="str">
        <f t="shared" ref="CJ15" si="88">IF((CI14+CH20)&gt;CI15,"ERR","")</f>
        <v/>
      </c>
      <c r="CK15" s="26"/>
      <c r="CL15" s="29">
        <f t="shared" ref="CL15" si="89">MIN(CK14,ROUNDDOWN((CL13+CK19)*CK15,0))</f>
        <v>0</v>
      </c>
      <c r="CM15" s="28" t="str">
        <f t="shared" ref="CM15" si="90">IF((CL14+CK20)&gt;CL15,"ERR","")</f>
        <v/>
      </c>
      <c r="CN15" s="26"/>
      <c r="CO15" s="29">
        <f t="shared" ref="CO15" si="91">MIN(CN14,ROUNDDOWN((CO13+CN19)*CN15,0))</f>
        <v>0</v>
      </c>
      <c r="CP15" s="28" t="str">
        <f t="shared" ref="CP15" si="92">IF((CO14+CN20)&gt;CO15,"ERR","")</f>
        <v/>
      </c>
      <c r="CQ15" s="26"/>
      <c r="CR15" s="29">
        <f t="shared" ref="CR15" si="93">MIN(CQ14,ROUNDDOWN((CR13+CQ19)*CQ15,0))</f>
        <v>0</v>
      </c>
      <c r="CS15" s="28" t="str">
        <f t="shared" ref="CS15" si="94">IF((CR14+CQ20)&gt;CR15,"ERR","")</f>
        <v/>
      </c>
      <c r="CT15" s="26"/>
      <c r="CU15" s="29">
        <f t="shared" ref="CU15" si="95">MIN(CT14,ROUNDDOWN((CU13+CT19)*CT15,0))</f>
        <v>0</v>
      </c>
      <c r="CV15" s="28" t="str">
        <f t="shared" ref="CV15" si="96">IF((CU14+CT20)&gt;CU15,"ERR","")</f>
        <v/>
      </c>
      <c r="CW15" s="26"/>
      <c r="CX15" s="29">
        <f t="shared" ref="CX15" si="97">MIN(CW14,ROUNDDOWN((CX13+CW19)*CW15,0))</f>
        <v>0</v>
      </c>
      <c r="CY15" s="28" t="str">
        <f t="shared" ref="CY15" si="98">IF((CX14+CW20)&gt;CX15,"ERR","")</f>
        <v/>
      </c>
      <c r="CZ15" s="26"/>
      <c r="DA15" s="29">
        <f t="shared" ref="DA15" si="99">MIN(CZ14,ROUNDDOWN((DA13+CZ19)*CZ15,0))</f>
        <v>0</v>
      </c>
      <c r="DB15" s="28" t="str">
        <f t="shared" ref="DB15" si="100">IF((DA14+CZ20)&gt;DA15,"ERR","")</f>
        <v/>
      </c>
      <c r="DC15" s="26"/>
      <c r="DD15" s="29">
        <f t="shared" ref="DD15" si="101">MIN(DC14,ROUNDDOWN((DD13+DC19)*DC15,0))</f>
        <v>0</v>
      </c>
      <c r="DE15" s="28" t="str">
        <f t="shared" ref="DE15" si="102">IF((DD14+DC20)&gt;DD15,"ERR","")</f>
        <v/>
      </c>
      <c r="DF15" s="26"/>
      <c r="DG15" s="29">
        <f t="shared" ref="DG15" si="103">MIN(DF14,ROUNDDOWN((DG13+DF19)*DF15,0))</f>
        <v>0</v>
      </c>
      <c r="DH15" s="28" t="str">
        <f t="shared" ref="DH15" si="104">IF((DG14+DF20)&gt;DG15,"ERR","")</f>
        <v/>
      </c>
      <c r="DI15" s="26"/>
      <c r="DJ15" s="29">
        <f t="shared" ref="DJ15" si="105">MIN(DI14,ROUNDDOWN((DJ13+DI19)*DI15,0))</f>
        <v>0</v>
      </c>
      <c r="DK15" s="28" t="str">
        <f t="shared" ref="DK15" si="106">IF((DJ14+DI20)&gt;DJ15,"ERR","")</f>
        <v/>
      </c>
      <c r="DL15" s="26"/>
      <c r="DM15" s="29">
        <f t="shared" ref="DM15" si="107">MIN(DL14,ROUNDDOWN((DM13+DL19)*DL15,0))</f>
        <v>0</v>
      </c>
      <c r="DN15" s="28" t="str">
        <f t="shared" ref="DN15" si="108">IF((DM14+DL20)&gt;DM15,"ERR","")</f>
        <v/>
      </c>
      <c r="DO15" s="26"/>
      <c r="DP15" s="29">
        <f t="shared" ref="DP15" si="109">MIN(DO14,ROUNDDOWN((DP13+DO19)*DO15,0))</f>
        <v>0</v>
      </c>
      <c r="DQ15" s="28" t="str">
        <f t="shared" ref="DQ15" si="110">IF((DP14+DO20)&gt;DP15,"ERR","")</f>
        <v/>
      </c>
    </row>
    <row r="16" spans="1:121" ht="24" customHeight="1" x14ac:dyDescent="0.2">
      <c r="A16" s="1"/>
      <c r="B16" s="300" t="s">
        <v>8</v>
      </c>
      <c r="C16" s="301"/>
      <c r="D16" s="302"/>
      <c r="E16" s="296"/>
      <c r="F16" s="297"/>
      <c r="G16" s="11">
        <f>SUM(J16,M16)</f>
        <v>0</v>
      </c>
      <c r="H16" s="296"/>
      <c r="I16" s="297"/>
      <c r="J16" s="53">
        <f>IF(J13-H19&gt;0,J13-H19,"0")+IF(J14-H20&gt;0,J14-H20,"0")+J18</f>
        <v>0</v>
      </c>
      <c r="K16" s="296"/>
      <c r="L16" s="306"/>
      <c r="M16" s="14">
        <f>SUM(P16,S16,V16,Y16,AB16,AE16,AH16,AK16,AN16,AQ16,AT16,AW16,AZ16,BC16,BF16,BI16,BL16,BO16,BR16,BU16,BX16,CA16,CD16,CG16,CJ16,CM16,CP16,CS16,CV16,CY16,DB16,DE16,DH16,DK16,DN16,DQ16)</f>
        <v>0</v>
      </c>
      <c r="N16" s="296"/>
      <c r="O16" s="297"/>
      <c r="P16" s="53">
        <f>IF(P13-N19&gt;0,P13-N19,"0")+IF(P14-N20&gt;0,P14-N20,"0")+P18</f>
        <v>0</v>
      </c>
      <c r="Q16" s="296"/>
      <c r="R16" s="297"/>
      <c r="S16" s="53">
        <f>IF(S13-Q19&gt;0,S13-Q19,"0")+IF(S14-Q20&gt;0,S14-Q20,"0")+S18</f>
        <v>0</v>
      </c>
      <c r="T16" s="296"/>
      <c r="U16" s="297"/>
      <c r="V16" s="53">
        <f>IF(V13-T19&gt;0,V13-T19,"0")+IF(V14-T20&gt;0,V14-T20,"0")+V18</f>
        <v>0</v>
      </c>
      <c r="W16" s="296"/>
      <c r="X16" s="297"/>
      <c r="Y16" s="53">
        <f>IF(Y13-W19&gt;0,Y13-W19,"0")+IF(Y14-W20&gt;0,Y14-W20,"0")+Y18</f>
        <v>0</v>
      </c>
      <c r="Z16" s="296"/>
      <c r="AA16" s="297"/>
      <c r="AB16" s="53">
        <f>IF(AB13-Z19&gt;0,AB13-Z19,"0")+IF(AB14-Z20&gt;0,AB14-Z20,"0")+AB18</f>
        <v>0</v>
      </c>
      <c r="AC16" s="296"/>
      <c r="AD16" s="297"/>
      <c r="AE16" s="53">
        <f>IF(AE13-AC19&gt;0,AE13-AC19,"0")+IF(AE14-AC20&gt;0,AE14-AC20,"0")+AE18</f>
        <v>0</v>
      </c>
      <c r="AF16" s="296"/>
      <c r="AG16" s="297"/>
      <c r="AH16" s="53">
        <f>IF(AH13-AF19&gt;0,AH13-AF19,"0")+IF(AH14-AF20&gt;0,AH14-AF20,"0")+AH18</f>
        <v>0</v>
      </c>
      <c r="AI16" s="296"/>
      <c r="AJ16" s="297"/>
      <c r="AK16" s="53">
        <f>IF(AK13-AI19&gt;0,AK13-AI19,"0")+IF(AK14-AI20&gt;0,AK14-AI20,"0")+AK18</f>
        <v>0</v>
      </c>
      <c r="AL16" s="296"/>
      <c r="AM16" s="297"/>
      <c r="AN16" s="53">
        <f>IF(AN13-AL19&gt;0,AN13-AL19,"0")+IF(AN14-AL20&gt;0,AN14-AL20,"0")+AN18</f>
        <v>0</v>
      </c>
      <c r="AO16" s="296"/>
      <c r="AP16" s="297"/>
      <c r="AQ16" s="53">
        <f>IF(AQ13-AO19&gt;0,AQ13-AO19,"0")+IF(AQ14-AO20&gt;0,AQ14-AO20,"0")+AQ18</f>
        <v>0</v>
      </c>
      <c r="AR16" s="296"/>
      <c r="AS16" s="297"/>
      <c r="AT16" s="53">
        <f>IF(AT13-AR19&gt;0,AT13-AR19,"0")+IF(AT14-AR20&gt;0,AT14-AR20,"0")+AT18</f>
        <v>0</v>
      </c>
      <c r="AU16" s="296"/>
      <c r="AV16" s="297"/>
      <c r="AW16" s="53">
        <f>IF(AW13-AU19&gt;0,AW13-AU19,"0")+IF(AW14-AU20&gt;0,AW14-AU20,"0")+AW18</f>
        <v>0</v>
      </c>
      <c r="AX16" s="296"/>
      <c r="AY16" s="297"/>
      <c r="AZ16" s="53">
        <f>IF(AZ13-AX19&gt;0,AZ13-AX19,"0")+IF(AZ14-AX20&gt;0,AZ14-AX20,"0")+AZ18</f>
        <v>0</v>
      </c>
      <c r="BA16" s="296"/>
      <c r="BB16" s="297"/>
      <c r="BC16" s="53">
        <f>IF(BC13-BA19&gt;0,BC13-BA19,"0")+IF(BC14-BA20&gt;0,BC14-BA20,"0")+BC18</f>
        <v>0</v>
      </c>
      <c r="BD16" s="296"/>
      <c r="BE16" s="297"/>
      <c r="BF16" s="53">
        <f>IF(BF13-BD19&gt;0,BF13-BD19,"0")+IF(BF14-BD20&gt;0,BF14-BD20,"0")+BF18</f>
        <v>0</v>
      </c>
      <c r="BG16" s="296"/>
      <c r="BH16" s="297"/>
      <c r="BI16" s="53">
        <f>IF(BI13-BG19&gt;0,BI13-BG19,"0")+IF(BI14-BG20&gt;0,BI14-BG20,"0")+BI18</f>
        <v>0</v>
      </c>
      <c r="BJ16" s="296"/>
      <c r="BK16" s="297"/>
      <c r="BL16" s="53">
        <f>IF(BL13-BJ19&gt;0,BL13-BJ19,"0")+IF(BL14-BJ20&gt;0,BL14-BJ20,"0")+BL18</f>
        <v>0</v>
      </c>
      <c r="BM16" s="296"/>
      <c r="BN16" s="297"/>
      <c r="BO16" s="53">
        <f>IF(BO13-BM19&gt;0,BO13-BM19,"0")+IF(BO14-BM20&gt;0,BO14-BM20,"0")+BO18</f>
        <v>0</v>
      </c>
      <c r="BP16" s="296"/>
      <c r="BQ16" s="297"/>
      <c r="BR16" s="53">
        <f>IF(BR13-BP19&gt;0,BR13-BP19,"0")+IF(BR14-BP20&gt;0,BR14-BP20,"0")+BR18</f>
        <v>0</v>
      </c>
      <c r="BS16" s="296"/>
      <c r="BT16" s="297"/>
      <c r="BU16" s="53">
        <f>IF(BU13-BS19&gt;0,BU13-BS19,"0")+IF(BU14-BS20&gt;0,BU14-BS20,"0")+BU18</f>
        <v>0</v>
      </c>
      <c r="BV16" s="296"/>
      <c r="BW16" s="297"/>
      <c r="BX16" s="53">
        <f>IF(BX13-BV19&gt;0,BX13-BV19,"0")+IF(BX14-BV20&gt;0,BX14-BV20,"0")+BX18</f>
        <v>0</v>
      </c>
      <c r="BY16" s="296"/>
      <c r="BZ16" s="297"/>
      <c r="CA16" s="53">
        <f>IF(CA13-BY19&gt;0,CA13-BY19,"0")+IF(CA14-BY20&gt;0,CA14-BY20,"0")+CA18</f>
        <v>0</v>
      </c>
      <c r="CB16" s="296"/>
      <c r="CC16" s="297"/>
      <c r="CD16" s="53">
        <f>IF(CD13-CB19&gt;0,CD13-CB19,"0")+IF(CD14-CB20&gt;0,CD14-CB20,"0")+CD18</f>
        <v>0</v>
      </c>
      <c r="CE16" s="296"/>
      <c r="CF16" s="297"/>
      <c r="CG16" s="53">
        <f>IF(CG13-CE19&gt;0,CG13-CE19,"0")+IF(CG14-CE20&gt;0,CG14-CE20,"0")+CG18</f>
        <v>0</v>
      </c>
      <c r="CH16" s="296"/>
      <c r="CI16" s="297"/>
      <c r="CJ16" s="53">
        <f>IF(CJ13-CH19&gt;0,CJ13-CH19,"0")+IF(CJ14-CH20&gt;0,CJ14-CH20,"0")+CJ18</f>
        <v>0</v>
      </c>
      <c r="CK16" s="296"/>
      <c r="CL16" s="297"/>
      <c r="CM16" s="53">
        <f>IF(CM13-CK19&gt;0,CM13-CK19,"0")+IF(CM14-CK20&gt;0,CM14-CK20,"0")+CM18</f>
        <v>0</v>
      </c>
      <c r="CN16" s="296"/>
      <c r="CO16" s="297"/>
      <c r="CP16" s="53">
        <f>IF(CP13-CN19&gt;0,CP13-CN19,"0")+IF(CP14-CN20&gt;0,CP14-CN20,"0")+CP18</f>
        <v>0</v>
      </c>
      <c r="CQ16" s="296"/>
      <c r="CR16" s="297"/>
      <c r="CS16" s="53">
        <f>IF(CS13-CQ19&gt;0,CS13-CQ19,"0")+IF(CS14-CQ20&gt;0,CS14-CQ20,"0")+CS18</f>
        <v>0</v>
      </c>
      <c r="CT16" s="296"/>
      <c r="CU16" s="297"/>
      <c r="CV16" s="53">
        <f>IF(CV13-CT19&gt;0,CV13-CT19,"0")+IF(CV14-CT20&gt;0,CV14-CT20,"0")+CV18</f>
        <v>0</v>
      </c>
      <c r="CW16" s="296"/>
      <c r="CX16" s="297"/>
      <c r="CY16" s="53">
        <f>IF(CY13-CW19&gt;0,CY13-CW19,"0")+IF(CY14-CW20&gt;0,CY14-CW20,"0")+CY18</f>
        <v>0</v>
      </c>
      <c r="CZ16" s="296"/>
      <c r="DA16" s="297"/>
      <c r="DB16" s="53">
        <f>IF(DB13-CZ19&gt;0,DB13-CZ19,"0")+IF(DB14-CZ20&gt;0,DB14-CZ20,"0")+DB18</f>
        <v>0</v>
      </c>
      <c r="DC16" s="296"/>
      <c r="DD16" s="297"/>
      <c r="DE16" s="53">
        <f>IF(DE13-DC19&gt;0,DE13-DC19,"0")+IF(DE14-DC20&gt;0,DE14-DC20,"0")+DE18</f>
        <v>0</v>
      </c>
      <c r="DF16" s="296"/>
      <c r="DG16" s="297"/>
      <c r="DH16" s="53">
        <f>IF(DH13-DF19&gt;0,DH13-DF19,"0")+IF(DH14-DF20&gt;0,DH14-DF20,"0")+DH18</f>
        <v>0</v>
      </c>
      <c r="DI16" s="296"/>
      <c r="DJ16" s="297"/>
      <c r="DK16" s="53">
        <f>IF(DK13-DI19&gt;0,DK13-DI19,"0")+IF(DK14-DI20&gt;0,DK14-DI20,"0")+DK18</f>
        <v>0</v>
      </c>
      <c r="DL16" s="296"/>
      <c r="DM16" s="297"/>
      <c r="DN16" s="53">
        <f>IF(DN13-DL19&gt;0,DN13-DL19,"0")+IF(DN14-DL20&gt;0,DN14-DL20,"0")+DN18</f>
        <v>0</v>
      </c>
      <c r="DO16" s="296"/>
      <c r="DP16" s="297"/>
      <c r="DQ16" s="53">
        <f>IF(DQ13-DO19&gt;0,DQ13-DO19,"0")+IF(DQ14-DO20&gt;0,DQ14-DO20,"0")+DQ18</f>
        <v>0</v>
      </c>
    </row>
    <row r="17" spans="1:121" ht="24" customHeight="1" x14ac:dyDescent="0.2">
      <c r="A17" s="1"/>
      <c r="B17" s="300" t="s">
        <v>10</v>
      </c>
      <c r="C17" s="301"/>
      <c r="D17" s="302"/>
      <c r="E17" s="298"/>
      <c r="F17" s="299"/>
      <c r="G17" s="20">
        <f>SUM(J17,M17)</f>
        <v>0</v>
      </c>
      <c r="H17" s="298"/>
      <c r="I17" s="299"/>
      <c r="J17" s="20">
        <f t="shared" ref="J17" si="111">IF(J13-H19&lt;0,J13-H19,"0")+IF(J14-H20&lt;0,J14-H20,"0")</f>
        <v>0</v>
      </c>
      <c r="K17" s="298"/>
      <c r="L17" s="307"/>
      <c r="M17" s="21">
        <f>SUM(P17,S17,V17,Y17,AB17,AE17,AH17,AK17,AN17,AQ17,AT17,AW17,AZ17,BC17,BF17,BI17,BL17,BO17,BR17,BU17,BX17,CA17,CD17,CG17,CJ17,CM17,CP17,CS17,CV17,CY17,DB17,DE17,DH17,DK17,DN17,DQ17)</f>
        <v>0</v>
      </c>
      <c r="N17" s="298"/>
      <c r="O17" s="299"/>
      <c r="P17" s="20">
        <f t="shared" ref="P17" si="112">IF(P13-N19&lt;0,P13-N19,"0")+IF(P14-N20&lt;0,P14-N20,"0")</f>
        <v>0</v>
      </c>
      <c r="Q17" s="298"/>
      <c r="R17" s="299"/>
      <c r="S17" s="20">
        <f t="shared" ref="S17" si="113">IF(S13-Q19&lt;0,S13-Q19,"0")+IF(S14-Q20&lt;0,S14-Q20,"0")</f>
        <v>0</v>
      </c>
      <c r="T17" s="298"/>
      <c r="U17" s="299"/>
      <c r="V17" s="20">
        <f t="shared" ref="V17" si="114">IF(V13-T19&lt;0,V13-T19,"0")+IF(V14-T20&lt;0,V14-T20,"0")</f>
        <v>0</v>
      </c>
      <c r="W17" s="298"/>
      <c r="X17" s="299"/>
      <c r="Y17" s="20">
        <f t="shared" ref="Y17" si="115">IF(Y13-W19&lt;0,Y13-W19,"0")+IF(Y14-W20&lt;0,Y14-W20,"0")</f>
        <v>0</v>
      </c>
      <c r="Z17" s="298"/>
      <c r="AA17" s="299"/>
      <c r="AB17" s="20">
        <f t="shared" ref="AB17" si="116">IF(AB13-Z19&lt;0,AB13-Z19,"0")+IF(AB14-Z20&lt;0,AB14-Z20,"0")</f>
        <v>0</v>
      </c>
      <c r="AC17" s="298"/>
      <c r="AD17" s="299"/>
      <c r="AE17" s="20">
        <f t="shared" ref="AE17" si="117">IF(AE13-AC19&lt;0,AE13-AC19,"0")+IF(AE14-AC20&lt;0,AE14-AC20,"0")</f>
        <v>0</v>
      </c>
      <c r="AF17" s="298"/>
      <c r="AG17" s="299"/>
      <c r="AH17" s="20">
        <f t="shared" ref="AH17" si="118">IF(AH13-AF19&lt;0,AH13-AF19,"0")+IF(AH14-AF20&lt;0,AH14-AF20,"0")</f>
        <v>0</v>
      </c>
      <c r="AI17" s="298"/>
      <c r="AJ17" s="299"/>
      <c r="AK17" s="20">
        <f t="shared" ref="AK17" si="119">IF(AK13-AI19&lt;0,AK13-AI19,"0")+IF(AK14-AI20&lt;0,AK14-AI20,"0")</f>
        <v>0</v>
      </c>
      <c r="AL17" s="298"/>
      <c r="AM17" s="299"/>
      <c r="AN17" s="20">
        <f t="shared" ref="AN17" si="120">IF(AN13-AL19&lt;0,AN13-AL19,"0")+IF(AN14-AL20&lt;0,AN14-AL20,"0")</f>
        <v>0</v>
      </c>
      <c r="AO17" s="298"/>
      <c r="AP17" s="299"/>
      <c r="AQ17" s="20">
        <f t="shared" ref="AQ17" si="121">IF(AQ13-AO19&lt;0,AQ13-AO19,"0")+IF(AQ14-AO20&lt;0,AQ14-AO20,"0")</f>
        <v>0</v>
      </c>
      <c r="AR17" s="298"/>
      <c r="AS17" s="299"/>
      <c r="AT17" s="20">
        <f t="shared" ref="AT17" si="122">IF(AT13-AR19&lt;0,AT13-AR19,"0")+IF(AT14-AR20&lt;0,AT14-AR20,"0")</f>
        <v>0</v>
      </c>
      <c r="AU17" s="298"/>
      <c r="AV17" s="299"/>
      <c r="AW17" s="20">
        <f t="shared" ref="AW17" si="123">IF(AW13-AU19&lt;0,AW13-AU19,"0")+IF(AW14-AU20&lt;0,AW14-AU20,"0")</f>
        <v>0</v>
      </c>
      <c r="AX17" s="298"/>
      <c r="AY17" s="299"/>
      <c r="AZ17" s="20">
        <f t="shared" ref="AZ17" si="124">IF(AZ13-AX19&lt;0,AZ13-AX19,"0")+IF(AZ14-AX20&lt;0,AZ14-AX20,"0")</f>
        <v>0</v>
      </c>
      <c r="BA17" s="298"/>
      <c r="BB17" s="299"/>
      <c r="BC17" s="20">
        <f t="shared" ref="BC17" si="125">IF(BC13-BA19&lt;0,BC13-BA19,"0")+IF(BC14-BA20&lt;0,BC14-BA20,"0")</f>
        <v>0</v>
      </c>
      <c r="BD17" s="298"/>
      <c r="BE17" s="299"/>
      <c r="BF17" s="20">
        <f t="shared" ref="BF17" si="126">IF(BF13-BD19&lt;0,BF13-BD19,"0")+IF(BF14-BD20&lt;0,BF14-BD20,"0")</f>
        <v>0</v>
      </c>
      <c r="BG17" s="298"/>
      <c r="BH17" s="299"/>
      <c r="BI17" s="20">
        <f t="shared" ref="BI17" si="127">IF(BI13-BG19&lt;0,BI13-BG19,"0")+IF(BI14-BG20&lt;0,BI14-BG20,"0")</f>
        <v>0</v>
      </c>
      <c r="BJ17" s="298"/>
      <c r="BK17" s="299"/>
      <c r="BL17" s="20">
        <f t="shared" ref="BL17" si="128">IF(BL13-BJ19&lt;0,BL13-BJ19,"0")+IF(BL14-BJ20&lt;0,BL14-BJ20,"0")</f>
        <v>0</v>
      </c>
      <c r="BM17" s="298"/>
      <c r="BN17" s="299"/>
      <c r="BO17" s="20">
        <f t="shared" ref="BO17" si="129">IF(BO13-BM19&lt;0,BO13-BM19,"0")+IF(BO14-BM20&lt;0,BO14-BM20,"0")</f>
        <v>0</v>
      </c>
      <c r="BP17" s="298"/>
      <c r="BQ17" s="299"/>
      <c r="BR17" s="20">
        <f t="shared" ref="BR17" si="130">IF(BR13-BP19&lt;0,BR13-BP19,"0")+IF(BR14-BP20&lt;0,BR14-BP20,"0")</f>
        <v>0</v>
      </c>
      <c r="BS17" s="298"/>
      <c r="BT17" s="299"/>
      <c r="BU17" s="20">
        <f t="shared" ref="BU17" si="131">IF(BU13-BS19&lt;0,BU13-BS19,"0")+IF(BU14-BS20&lt;0,BU14-BS20,"0")</f>
        <v>0</v>
      </c>
      <c r="BV17" s="298"/>
      <c r="BW17" s="299"/>
      <c r="BX17" s="20">
        <f t="shared" ref="BX17" si="132">IF(BX13-BV19&lt;0,BX13-BV19,"0")+IF(BX14-BV20&lt;0,BX14-BV20,"0")</f>
        <v>0</v>
      </c>
      <c r="BY17" s="298"/>
      <c r="BZ17" s="299"/>
      <c r="CA17" s="20">
        <f t="shared" ref="CA17" si="133">IF(CA13-BY19&lt;0,CA13-BY19,"0")+IF(CA14-BY20&lt;0,CA14-BY20,"0")</f>
        <v>0</v>
      </c>
      <c r="CB17" s="298"/>
      <c r="CC17" s="299"/>
      <c r="CD17" s="20">
        <f t="shared" ref="CD17" si="134">IF(CD13-CB19&lt;0,CD13-CB19,"0")+IF(CD14-CB20&lt;0,CD14-CB20,"0")</f>
        <v>0</v>
      </c>
      <c r="CE17" s="298"/>
      <c r="CF17" s="299"/>
      <c r="CG17" s="20">
        <f t="shared" ref="CG17" si="135">IF(CG13-CE19&lt;0,CG13-CE19,"0")+IF(CG14-CE20&lt;0,CG14-CE20,"0")</f>
        <v>0</v>
      </c>
      <c r="CH17" s="298"/>
      <c r="CI17" s="299"/>
      <c r="CJ17" s="20">
        <f t="shared" ref="CJ17" si="136">IF(CJ13-CH19&lt;0,CJ13-CH19,"0")+IF(CJ14-CH20&lt;0,CJ14-CH20,"0")</f>
        <v>0</v>
      </c>
      <c r="CK17" s="298"/>
      <c r="CL17" s="299"/>
      <c r="CM17" s="20">
        <f t="shared" ref="CM17" si="137">IF(CM13-CK19&lt;0,CM13-CK19,"0")+IF(CM14-CK20&lt;0,CM14-CK20,"0")</f>
        <v>0</v>
      </c>
      <c r="CN17" s="298"/>
      <c r="CO17" s="299"/>
      <c r="CP17" s="20">
        <f t="shared" ref="CP17" si="138">IF(CP13-CN19&lt;0,CP13-CN19,"0")+IF(CP14-CN20&lt;0,CP14-CN20,"0")</f>
        <v>0</v>
      </c>
      <c r="CQ17" s="298"/>
      <c r="CR17" s="299"/>
      <c r="CS17" s="20">
        <f t="shared" ref="CS17" si="139">IF(CS13-CQ19&lt;0,CS13-CQ19,"0")+IF(CS14-CQ20&lt;0,CS14-CQ20,"0")</f>
        <v>0</v>
      </c>
      <c r="CT17" s="298"/>
      <c r="CU17" s="299"/>
      <c r="CV17" s="20">
        <f t="shared" ref="CV17" si="140">IF(CV13-CT19&lt;0,CV13-CT19,"0")+IF(CV14-CT20&lt;0,CV14-CT20,"0")</f>
        <v>0</v>
      </c>
      <c r="CW17" s="298"/>
      <c r="CX17" s="299"/>
      <c r="CY17" s="20">
        <f t="shared" ref="CY17" si="141">IF(CY13-CW19&lt;0,CY13-CW19,"0")+IF(CY14-CW20&lt;0,CY14-CW20,"0")</f>
        <v>0</v>
      </c>
      <c r="CZ17" s="298"/>
      <c r="DA17" s="299"/>
      <c r="DB17" s="20">
        <f t="shared" ref="DB17" si="142">IF(DB13-CZ19&lt;0,DB13-CZ19,"0")+IF(DB14-CZ20&lt;0,DB14-CZ20,"0")</f>
        <v>0</v>
      </c>
      <c r="DC17" s="298"/>
      <c r="DD17" s="299"/>
      <c r="DE17" s="20">
        <f t="shared" ref="DE17" si="143">IF(DE13-DC19&lt;0,DE13-DC19,"0")+IF(DE14-DC20&lt;0,DE14-DC20,"0")</f>
        <v>0</v>
      </c>
      <c r="DF17" s="298"/>
      <c r="DG17" s="299"/>
      <c r="DH17" s="20">
        <f t="shared" ref="DH17" si="144">IF(DH13-DF19&lt;0,DH13-DF19,"0")+IF(DH14-DF20&lt;0,DH14-DF20,"0")</f>
        <v>0</v>
      </c>
      <c r="DI17" s="298"/>
      <c r="DJ17" s="299"/>
      <c r="DK17" s="20">
        <f t="shared" ref="DK17" si="145">IF(DK13-DI19&lt;0,DK13-DI19,"0")+IF(DK14-DI20&lt;0,DK14-DI20,"0")</f>
        <v>0</v>
      </c>
      <c r="DL17" s="298"/>
      <c r="DM17" s="299"/>
      <c r="DN17" s="20">
        <f t="shared" ref="DN17" si="146">IF(DN13-DL19&lt;0,DN13-DL19,"0")+IF(DN14-DL20&lt;0,DN14-DL20,"0")</f>
        <v>0</v>
      </c>
      <c r="DO17" s="298"/>
      <c r="DP17" s="299"/>
      <c r="DQ17" s="20">
        <f t="shared" ref="DQ17" si="147">IF(DQ13-DO19&lt;0,DQ13-DO19,"0")+IF(DQ14-DO20&lt;0,DQ14-DO20,"0")</f>
        <v>0</v>
      </c>
    </row>
    <row r="18" spans="1:121" ht="24" customHeight="1" x14ac:dyDescent="0.2">
      <c r="A18" s="1"/>
      <c r="B18" s="347" t="s">
        <v>261</v>
      </c>
      <c r="C18" s="348"/>
      <c r="D18" s="349"/>
      <c r="E18" s="354"/>
      <c r="F18" s="355"/>
      <c r="G18" s="138">
        <f>J18+M18</f>
        <v>0</v>
      </c>
      <c r="H18" s="134"/>
      <c r="I18" s="42"/>
      <c r="J18" s="16"/>
      <c r="K18" s="352"/>
      <c r="L18" s="353"/>
      <c r="M18" s="139">
        <f>SUM(P18,S18,V18,Y18,AB18,AE18,AH18,AK18,AN18,AQ18,AT18,AW18,AZ18,BC18,BF18,BI18,BL18,BO18,BR18,BU18,BX18,CA18,CD18,CG18,CJ18,CM18,CP18,CS18,CV18,CY18,DB18,DE18,DH18,DK18,DN18,DQ18)</f>
        <v>0</v>
      </c>
      <c r="N18" s="352"/>
      <c r="O18" s="353"/>
      <c r="P18" s="139"/>
      <c r="Q18" s="352"/>
      <c r="R18" s="353"/>
      <c r="S18" s="139"/>
      <c r="T18" s="352"/>
      <c r="U18" s="353"/>
      <c r="V18" s="139"/>
      <c r="W18" s="352"/>
      <c r="X18" s="353"/>
      <c r="Y18" s="139"/>
      <c r="Z18" s="352"/>
      <c r="AA18" s="353"/>
      <c r="AB18" s="139"/>
      <c r="AC18" s="352"/>
      <c r="AD18" s="353"/>
      <c r="AE18" s="139"/>
      <c r="AF18" s="352"/>
      <c r="AG18" s="353"/>
      <c r="AH18" s="139"/>
      <c r="AI18" s="352"/>
      <c r="AJ18" s="353"/>
      <c r="AK18" s="139"/>
      <c r="AL18" s="352"/>
      <c r="AM18" s="353"/>
      <c r="AN18" s="139"/>
      <c r="AO18" s="352"/>
      <c r="AP18" s="353"/>
      <c r="AQ18" s="139"/>
      <c r="AR18" s="352"/>
      <c r="AS18" s="353"/>
      <c r="AT18" s="139"/>
      <c r="AU18" s="352"/>
      <c r="AV18" s="353"/>
      <c r="AW18" s="139"/>
      <c r="AX18" s="352"/>
      <c r="AY18" s="353"/>
      <c r="AZ18" s="139"/>
      <c r="BA18" s="352"/>
      <c r="BB18" s="353"/>
      <c r="BC18" s="139"/>
      <c r="BD18" s="352"/>
      <c r="BE18" s="353"/>
      <c r="BF18" s="139"/>
      <c r="BG18" s="352"/>
      <c r="BH18" s="353"/>
      <c r="BI18" s="139"/>
      <c r="BJ18" s="352"/>
      <c r="BK18" s="353"/>
      <c r="BL18" s="139"/>
      <c r="BM18" s="352"/>
      <c r="BN18" s="353"/>
      <c r="BO18" s="139"/>
      <c r="BP18" s="352"/>
      <c r="BQ18" s="353"/>
      <c r="BR18" s="139"/>
      <c r="BS18" s="352"/>
      <c r="BT18" s="353"/>
      <c r="BU18" s="139"/>
      <c r="BV18" s="352"/>
      <c r="BW18" s="353"/>
      <c r="BX18" s="139"/>
      <c r="BY18" s="352"/>
      <c r="BZ18" s="353"/>
      <c r="CA18" s="139"/>
      <c r="CB18" s="352"/>
      <c r="CC18" s="353"/>
      <c r="CD18" s="139"/>
      <c r="CE18" s="352"/>
      <c r="CF18" s="353"/>
      <c r="CG18" s="139"/>
      <c r="CH18" s="352"/>
      <c r="CI18" s="353"/>
      <c r="CJ18" s="139"/>
      <c r="CK18" s="352"/>
      <c r="CL18" s="353"/>
      <c r="CM18" s="139"/>
      <c r="CN18" s="352"/>
      <c r="CO18" s="353"/>
      <c r="CP18" s="139"/>
      <c r="CQ18" s="352"/>
      <c r="CR18" s="353"/>
      <c r="CS18" s="139"/>
      <c r="CT18" s="352"/>
      <c r="CU18" s="353"/>
      <c r="CV18" s="139"/>
      <c r="CW18" s="352"/>
      <c r="CX18" s="353"/>
      <c r="CY18" s="139"/>
      <c r="CZ18" s="352"/>
      <c r="DA18" s="353"/>
      <c r="DB18" s="139"/>
      <c r="DC18" s="352"/>
      <c r="DD18" s="353"/>
      <c r="DE18" s="139"/>
      <c r="DF18" s="352"/>
      <c r="DG18" s="353"/>
      <c r="DH18" s="139"/>
      <c r="DI18" s="352"/>
      <c r="DJ18" s="353"/>
      <c r="DK18" s="139"/>
      <c r="DL18" s="352"/>
      <c r="DM18" s="353"/>
      <c r="DN18" s="139"/>
      <c r="DO18" s="352"/>
      <c r="DP18" s="353"/>
      <c r="DQ18" s="139"/>
    </row>
    <row r="19" spans="1:121" ht="24" customHeight="1" x14ac:dyDescent="0.2">
      <c r="A19" s="1"/>
      <c r="B19" s="290" t="s">
        <v>9</v>
      </c>
      <c r="C19" s="291"/>
      <c r="D19" s="52" t="s">
        <v>11</v>
      </c>
      <c r="E19" s="281">
        <f>SUM(H19,K19)</f>
        <v>0</v>
      </c>
      <c r="F19" s="282"/>
      <c r="G19" s="283"/>
      <c r="H19" s="287"/>
      <c r="I19" s="288"/>
      <c r="J19" s="289"/>
      <c r="K19" s="281">
        <f>SUM(N19,Q19,T19,W19,Z19,AC19,AF19,AI19,AL19,AO19,AR19,AU19,AX19,BA19,BD19,BG19,BJ19,BM19,BP19,BS19,BV19,BY19,CB19,CE19,CH19,CK19,CN19,CQ19,CT19,CW19,CZ19,DC19,DF19,DI19,DL19,DO19)</f>
        <v>0</v>
      </c>
      <c r="L19" s="282"/>
      <c r="M19" s="283"/>
      <c r="N19" s="287"/>
      <c r="O19" s="288"/>
      <c r="P19" s="289"/>
      <c r="Q19" s="287"/>
      <c r="R19" s="288"/>
      <c r="S19" s="289"/>
      <c r="T19" s="287"/>
      <c r="U19" s="288"/>
      <c r="V19" s="289"/>
      <c r="W19" s="287"/>
      <c r="X19" s="288"/>
      <c r="Y19" s="289"/>
      <c r="Z19" s="287"/>
      <c r="AA19" s="288"/>
      <c r="AB19" s="289"/>
      <c r="AC19" s="287"/>
      <c r="AD19" s="288"/>
      <c r="AE19" s="289"/>
      <c r="AF19" s="287"/>
      <c r="AG19" s="288"/>
      <c r="AH19" s="289"/>
      <c r="AI19" s="287"/>
      <c r="AJ19" s="288"/>
      <c r="AK19" s="289"/>
      <c r="AL19" s="287"/>
      <c r="AM19" s="288"/>
      <c r="AN19" s="289"/>
      <c r="AO19" s="287"/>
      <c r="AP19" s="288"/>
      <c r="AQ19" s="289"/>
      <c r="AR19" s="287"/>
      <c r="AS19" s="288"/>
      <c r="AT19" s="289"/>
      <c r="AU19" s="287"/>
      <c r="AV19" s="288"/>
      <c r="AW19" s="289"/>
      <c r="AX19" s="287"/>
      <c r="AY19" s="288"/>
      <c r="AZ19" s="289"/>
      <c r="BA19" s="287"/>
      <c r="BB19" s="288"/>
      <c r="BC19" s="289"/>
      <c r="BD19" s="287"/>
      <c r="BE19" s="288"/>
      <c r="BF19" s="289"/>
      <c r="BG19" s="287"/>
      <c r="BH19" s="288"/>
      <c r="BI19" s="289"/>
      <c r="BJ19" s="287"/>
      <c r="BK19" s="288"/>
      <c r="BL19" s="289"/>
      <c r="BM19" s="287"/>
      <c r="BN19" s="288"/>
      <c r="BO19" s="289"/>
      <c r="BP19" s="287"/>
      <c r="BQ19" s="288"/>
      <c r="BR19" s="289"/>
      <c r="BS19" s="287"/>
      <c r="BT19" s="288"/>
      <c r="BU19" s="289"/>
      <c r="BV19" s="287"/>
      <c r="BW19" s="288"/>
      <c r="BX19" s="289"/>
      <c r="BY19" s="287"/>
      <c r="BZ19" s="288"/>
      <c r="CA19" s="289"/>
      <c r="CB19" s="287"/>
      <c r="CC19" s="288"/>
      <c r="CD19" s="289"/>
      <c r="CE19" s="287"/>
      <c r="CF19" s="288"/>
      <c r="CG19" s="289"/>
      <c r="CH19" s="287"/>
      <c r="CI19" s="288"/>
      <c r="CJ19" s="289"/>
      <c r="CK19" s="287"/>
      <c r="CL19" s="288"/>
      <c r="CM19" s="289"/>
      <c r="CN19" s="287"/>
      <c r="CO19" s="288"/>
      <c r="CP19" s="289"/>
      <c r="CQ19" s="287"/>
      <c r="CR19" s="288"/>
      <c r="CS19" s="289"/>
      <c r="CT19" s="287"/>
      <c r="CU19" s="288"/>
      <c r="CV19" s="289"/>
      <c r="CW19" s="287"/>
      <c r="CX19" s="288"/>
      <c r="CY19" s="289"/>
      <c r="CZ19" s="287"/>
      <c r="DA19" s="288"/>
      <c r="DB19" s="289"/>
      <c r="DC19" s="287"/>
      <c r="DD19" s="288"/>
      <c r="DE19" s="289"/>
      <c r="DF19" s="287"/>
      <c r="DG19" s="288"/>
      <c r="DH19" s="289"/>
      <c r="DI19" s="287"/>
      <c r="DJ19" s="288"/>
      <c r="DK19" s="289"/>
      <c r="DL19" s="287"/>
      <c r="DM19" s="288"/>
      <c r="DN19" s="289"/>
      <c r="DO19" s="287"/>
      <c r="DP19" s="288"/>
      <c r="DQ19" s="289"/>
    </row>
    <row r="20" spans="1:121" ht="24" customHeight="1" x14ac:dyDescent="0.2">
      <c r="A20" s="1"/>
      <c r="B20" s="292"/>
      <c r="C20" s="293"/>
      <c r="D20" s="18" t="s">
        <v>12</v>
      </c>
      <c r="E20" s="281">
        <f>SUM(H20,K20)</f>
        <v>0</v>
      </c>
      <c r="F20" s="282"/>
      <c r="G20" s="283"/>
      <c r="H20" s="287"/>
      <c r="I20" s="288"/>
      <c r="J20" s="289"/>
      <c r="K20" s="281">
        <f>SUM(N20,Q20,T20,W20,Z20,AC20,AF20,AI20,AL20,AO20,AR20,AU20,AX20,BA20,BD20,BG20,BJ20,BM20,BP20,BS20,BV20,BY20,CB20,CE20,CH20,CK20,CN20,CQ20,CT20,CW20,CZ20,DC20,DF20,DI20,DL20,DO20)</f>
        <v>0</v>
      </c>
      <c r="L20" s="282"/>
      <c r="M20" s="283"/>
      <c r="N20" s="287"/>
      <c r="O20" s="288"/>
      <c r="P20" s="289"/>
      <c r="Q20" s="287"/>
      <c r="R20" s="288"/>
      <c r="S20" s="289"/>
      <c r="T20" s="287"/>
      <c r="U20" s="288"/>
      <c r="V20" s="289"/>
      <c r="W20" s="287"/>
      <c r="X20" s="288"/>
      <c r="Y20" s="289"/>
      <c r="Z20" s="287"/>
      <c r="AA20" s="288"/>
      <c r="AB20" s="289"/>
      <c r="AC20" s="287"/>
      <c r="AD20" s="288"/>
      <c r="AE20" s="289"/>
      <c r="AF20" s="287"/>
      <c r="AG20" s="288"/>
      <c r="AH20" s="289"/>
      <c r="AI20" s="287"/>
      <c r="AJ20" s="288"/>
      <c r="AK20" s="289"/>
      <c r="AL20" s="287"/>
      <c r="AM20" s="288"/>
      <c r="AN20" s="289"/>
      <c r="AO20" s="287"/>
      <c r="AP20" s="288"/>
      <c r="AQ20" s="289"/>
      <c r="AR20" s="287"/>
      <c r="AS20" s="288"/>
      <c r="AT20" s="289"/>
      <c r="AU20" s="287"/>
      <c r="AV20" s="288"/>
      <c r="AW20" s="289"/>
      <c r="AX20" s="287"/>
      <c r="AY20" s="288"/>
      <c r="AZ20" s="289"/>
      <c r="BA20" s="287"/>
      <c r="BB20" s="288"/>
      <c r="BC20" s="289"/>
      <c r="BD20" s="287"/>
      <c r="BE20" s="288"/>
      <c r="BF20" s="289"/>
      <c r="BG20" s="287"/>
      <c r="BH20" s="288"/>
      <c r="BI20" s="289"/>
      <c r="BJ20" s="287"/>
      <c r="BK20" s="288"/>
      <c r="BL20" s="289"/>
      <c r="BM20" s="287"/>
      <c r="BN20" s="288"/>
      <c r="BO20" s="289"/>
      <c r="BP20" s="287"/>
      <c r="BQ20" s="288"/>
      <c r="BR20" s="289"/>
      <c r="BS20" s="287"/>
      <c r="BT20" s="288"/>
      <c r="BU20" s="289"/>
      <c r="BV20" s="287"/>
      <c r="BW20" s="288"/>
      <c r="BX20" s="289"/>
      <c r="BY20" s="287"/>
      <c r="BZ20" s="288"/>
      <c r="CA20" s="289"/>
      <c r="CB20" s="287"/>
      <c r="CC20" s="288"/>
      <c r="CD20" s="289"/>
      <c r="CE20" s="287"/>
      <c r="CF20" s="288"/>
      <c r="CG20" s="289"/>
      <c r="CH20" s="287"/>
      <c r="CI20" s="288"/>
      <c r="CJ20" s="289"/>
      <c r="CK20" s="287"/>
      <c r="CL20" s="288"/>
      <c r="CM20" s="289"/>
      <c r="CN20" s="287"/>
      <c r="CO20" s="288"/>
      <c r="CP20" s="289"/>
      <c r="CQ20" s="287"/>
      <c r="CR20" s="288"/>
      <c r="CS20" s="289"/>
      <c r="CT20" s="287"/>
      <c r="CU20" s="288"/>
      <c r="CV20" s="289"/>
      <c r="CW20" s="287"/>
      <c r="CX20" s="288"/>
      <c r="CY20" s="289"/>
      <c r="CZ20" s="287"/>
      <c r="DA20" s="288"/>
      <c r="DB20" s="289"/>
      <c r="DC20" s="287"/>
      <c r="DD20" s="288"/>
      <c r="DE20" s="289"/>
      <c r="DF20" s="287"/>
      <c r="DG20" s="288"/>
      <c r="DH20" s="289"/>
      <c r="DI20" s="287"/>
      <c r="DJ20" s="288"/>
      <c r="DK20" s="289"/>
      <c r="DL20" s="287"/>
      <c r="DM20" s="288"/>
      <c r="DN20" s="289"/>
      <c r="DO20" s="287"/>
      <c r="DP20" s="288"/>
      <c r="DQ20" s="289"/>
    </row>
    <row r="21" spans="1:121" ht="24" customHeight="1" x14ac:dyDescent="0.2">
      <c r="A21" s="1"/>
      <c r="B21" s="294"/>
      <c r="C21" s="295"/>
      <c r="D21" s="19" t="s">
        <v>13</v>
      </c>
      <c r="E21" s="281">
        <f>E19+E20</f>
        <v>0</v>
      </c>
      <c r="F21" s="282"/>
      <c r="G21" s="283"/>
      <c r="H21" s="281">
        <f>H19+H20</f>
        <v>0</v>
      </c>
      <c r="I21" s="282"/>
      <c r="J21" s="283"/>
      <c r="K21" s="281">
        <v>0</v>
      </c>
      <c r="L21" s="282"/>
      <c r="M21" s="283"/>
      <c r="N21" s="281">
        <f>N19+N20</f>
        <v>0</v>
      </c>
      <c r="O21" s="282"/>
      <c r="P21" s="283"/>
      <c r="Q21" s="281">
        <f>Q19+Q20</f>
        <v>0</v>
      </c>
      <c r="R21" s="282"/>
      <c r="S21" s="283"/>
      <c r="T21" s="281">
        <f>T19+T20</f>
        <v>0</v>
      </c>
      <c r="U21" s="282"/>
      <c r="V21" s="283"/>
      <c r="W21" s="281">
        <f>W19+W20</f>
        <v>0</v>
      </c>
      <c r="X21" s="282"/>
      <c r="Y21" s="283"/>
      <c r="Z21" s="281">
        <f>Z19+Z20</f>
        <v>0</v>
      </c>
      <c r="AA21" s="282"/>
      <c r="AB21" s="283"/>
      <c r="AC21" s="281">
        <f>AC19+AC20</f>
        <v>0</v>
      </c>
      <c r="AD21" s="282"/>
      <c r="AE21" s="283"/>
      <c r="AF21" s="281">
        <f>AF19+AF20</f>
        <v>0</v>
      </c>
      <c r="AG21" s="282"/>
      <c r="AH21" s="283"/>
      <c r="AI21" s="281">
        <f>AI19+AI20</f>
        <v>0</v>
      </c>
      <c r="AJ21" s="282"/>
      <c r="AK21" s="283"/>
      <c r="AL21" s="281">
        <f>AL19+AL20</f>
        <v>0</v>
      </c>
      <c r="AM21" s="282"/>
      <c r="AN21" s="283"/>
      <c r="AO21" s="281">
        <f>AO19+AO20</f>
        <v>0</v>
      </c>
      <c r="AP21" s="282"/>
      <c r="AQ21" s="283"/>
      <c r="AR21" s="281">
        <f>AR19+AR20</f>
        <v>0</v>
      </c>
      <c r="AS21" s="282"/>
      <c r="AT21" s="283"/>
      <c r="AU21" s="281">
        <f>AU19+AU20</f>
        <v>0</v>
      </c>
      <c r="AV21" s="282"/>
      <c r="AW21" s="283"/>
      <c r="AX21" s="281">
        <f>AX19+AX20</f>
        <v>0</v>
      </c>
      <c r="AY21" s="282"/>
      <c r="AZ21" s="283"/>
      <c r="BA21" s="281">
        <f>BA19+BA20</f>
        <v>0</v>
      </c>
      <c r="BB21" s="282"/>
      <c r="BC21" s="283"/>
      <c r="BD21" s="281">
        <f>BD19+BD20</f>
        <v>0</v>
      </c>
      <c r="BE21" s="282"/>
      <c r="BF21" s="283"/>
      <c r="BG21" s="281">
        <f>BG19+BG20</f>
        <v>0</v>
      </c>
      <c r="BH21" s="282"/>
      <c r="BI21" s="283"/>
      <c r="BJ21" s="281">
        <f>BJ19+BJ20</f>
        <v>0</v>
      </c>
      <c r="BK21" s="282"/>
      <c r="BL21" s="283"/>
      <c r="BM21" s="281">
        <f>BM19+BM20</f>
        <v>0</v>
      </c>
      <c r="BN21" s="282"/>
      <c r="BO21" s="283"/>
      <c r="BP21" s="281">
        <f>BP19+BP20</f>
        <v>0</v>
      </c>
      <c r="BQ21" s="282"/>
      <c r="BR21" s="283"/>
      <c r="BS21" s="281">
        <f>BS19+BS20</f>
        <v>0</v>
      </c>
      <c r="BT21" s="282"/>
      <c r="BU21" s="283"/>
      <c r="BV21" s="281">
        <f>BV19+BV20</f>
        <v>0</v>
      </c>
      <c r="BW21" s="282"/>
      <c r="BX21" s="283"/>
      <c r="BY21" s="281">
        <f>BY19+BY20</f>
        <v>0</v>
      </c>
      <c r="BZ21" s="282"/>
      <c r="CA21" s="283"/>
      <c r="CB21" s="281">
        <f>CB19+CB20</f>
        <v>0</v>
      </c>
      <c r="CC21" s="282"/>
      <c r="CD21" s="283"/>
      <c r="CE21" s="281">
        <f>CE19+CE20</f>
        <v>0</v>
      </c>
      <c r="CF21" s="282"/>
      <c r="CG21" s="283"/>
      <c r="CH21" s="281">
        <f>CH19+CH20</f>
        <v>0</v>
      </c>
      <c r="CI21" s="282"/>
      <c r="CJ21" s="283"/>
      <c r="CK21" s="281">
        <f>CK19+CK20</f>
        <v>0</v>
      </c>
      <c r="CL21" s="282"/>
      <c r="CM21" s="283"/>
      <c r="CN21" s="281">
        <f>CN19+CN20</f>
        <v>0</v>
      </c>
      <c r="CO21" s="282"/>
      <c r="CP21" s="283"/>
      <c r="CQ21" s="281">
        <f>CQ19+CQ20</f>
        <v>0</v>
      </c>
      <c r="CR21" s="282"/>
      <c r="CS21" s="283"/>
      <c r="CT21" s="281">
        <f>CT19+CT20</f>
        <v>0</v>
      </c>
      <c r="CU21" s="282"/>
      <c r="CV21" s="283"/>
      <c r="CW21" s="281">
        <f>CW19+CW20</f>
        <v>0</v>
      </c>
      <c r="CX21" s="282"/>
      <c r="CY21" s="283"/>
      <c r="CZ21" s="281">
        <f>CZ19+CZ20</f>
        <v>0</v>
      </c>
      <c r="DA21" s="282"/>
      <c r="DB21" s="283"/>
      <c r="DC21" s="281">
        <f>DC19+DC20</f>
        <v>0</v>
      </c>
      <c r="DD21" s="282"/>
      <c r="DE21" s="283"/>
      <c r="DF21" s="281">
        <f>DF19+DF20</f>
        <v>0</v>
      </c>
      <c r="DG21" s="282"/>
      <c r="DH21" s="283"/>
      <c r="DI21" s="281">
        <f>DI19+DI20</f>
        <v>0</v>
      </c>
      <c r="DJ21" s="282"/>
      <c r="DK21" s="283"/>
      <c r="DL21" s="281">
        <f>DL19+DL20</f>
        <v>0</v>
      </c>
      <c r="DM21" s="282"/>
      <c r="DN21" s="283"/>
      <c r="DO21" s="281">
        <f>DO19+DO20</f>
        <v>0</v>
      </c>
      <c r="DP21" s="282"/>
      <c r="DQ21" s="283"/>
    </row>
    <row r="22" spans="1:121" ht="24" customHeight="1" thickBot="1" x14ac:dyDescent="0.25">
      <c r="A22" s="1"/>
      <c r="B22" s="284" t="s">
        <v>14</v>
      </c>
      <c r="C22" s="285"/>
      <c r="D22" s="286"/>
      <c r="E22" s="274">
        <f>G8-G16-G17-E21+G18</f>
        <v>0</v>
      </c>
      <c r="F22" s="275"/>
      <c r="G22" s="276"/>
      <c r="H22" s="274">
        <f>J8-J16-J17-H21+J18</f>
        <v>0</v>
      </c>
      <c r="I22" s="275"/>
      <c r="J22" s="276"/>
      <c r="K22" s="274">
        <f>M8-M16-M17-K21+M18</f>
        <v>0</v>
      </c>
      <c r="L22" s="275"/>
      <c r="M22" s="276"/>
      <c r="N22" s="274">
        <f>P8-P16-P17-N21+P18</f>
        <v>0</v>
      </c>
      <c r="O22" s="275"/>
      <c r="P22" s="276"/>
      <c r="Q22" s="274">
        <f>S8-S16-S17-Q21+S18</f>
        <v>0</v>
      </c>
      <c r="R22" s="275"/>
      <c r="S22" s="276"/>
      <c r="T22" s="274">
        <f>V8-V16-V17-T21+V18</f>
        <v>0</v>
      </c>
      <c r="U22" s="275"/>
      <c r="V22" s="276"/>
      <c r="W22" s="274">
        <f>Y8-Y16-Y17-W21+Y18</f>
        <v>0</v>
      </c>
      <c r="X22" s="275"/>
      <c r="Y22" s="276"/>
      <c r="Z22" s="274">
        <f>AB8-AB16-AB17-Z21+AB18</f>
        <v>0</v>
      </c>
      <c r="AA22" s="275"/>
      <c r="AB22" s="276"/>
      <c r="AC22" s="274">
        <f>AE8-AE16-AE17-AC21+AE18</f>
        <v>0</v>
      </c>
      <c r="AD22" s="275"/>
      <c r="AE22" s="276"/>
      <c r="AF22" s="274">
        <f>AH8-AH16-AH17-AF21+AH18</f>
        <v>0</v>
      </c>
      <c r="AG22" s="275"/>
      <c r="AH22" s="276"/>
      <c r="AI22" s="274">
        <f>AK8-AK16-AK17-AI21+AK18</f>
        <v>0</v>
      </c>
      <c r="AJ22" s="275"/>
      <c r="AK22" s="276"/>
      <c r="AL22" s="274">
        <f>AN8-AN16-AN17-AL21+AN18</f>
        <v>0</v>
      </c>
      <c r="AM22" s="275"/>
      <c r="AN22" s="276"/>
      <c r="AO22" s="274">
        <f>AQ8-AQ16-AQ17-AO21+AQ18</f>
        <v>0</v>
      </c>
      <c r="AP22" s="275"/>
      <c r="AQ22" s="276"/>
      <c r="AR22" s="274">
        <f>AT8-AT16-AT17-AR21+AT18</f>
        <v>0</v>
      </c>
      <c r="AS22" s="275"/>
      <c r="AT22" s="276"/>
      <c r="AU22" s="274">
        <f>AW8-AW16-AW17-AU21+AW18</f>
        <v>0</v>
      </c>
      <c r="AV22" s="275"/>
      <c r="AW22" s="276"/>
      <c r="AX22" s="274">
        <f>AZ8-AZ16-AZ17-AX21+AZ18</f>
        <v>0</v>
      </c>
      <c r="AY22" s="275"/>
      <c r="AZ22" s="276"/>
      <c r="BA22" s="274">
        <f>BC8-BC16-BC17-BA21+BC18</f>
        <v>0</v>
      </c>
      <c r="BB22" s="275"/>
      <c r="BC22" s="276"/>
      <c r="BD22" s="274">
        <f>BF8-BF16-BF17-BD21+BF18</f>
        <v>0</v>
      </c>
      <c r="BE22" s="275"/>
      <c r="BF22" s="276"/>
      <c r="BG22" s="274">
        <f>BI8-BI16-BI17-BG21+BI18</f>
        <v>0</v>
      </c>
      <c r="BH22" s="275"/>
      <c r="BI22" s="276"/>
      <c r="BJ22" s="274">
        <f>BL8-BL16-BL17-BJ21+BL18</f>
        <v>0</v>
      </c>
      <c r="BK22" s="275"/>
      <c r="BL22" s="276"/>
      <c r="BM22" s="274">
        <f>BO8-BO16-BO17-BM21+BO18</f>
        <v>0</v>
      </c>
      <c r="BN22" s="275"/>
      <c r="BO22" s="276"/>
      <c r="BP22" s="274">
        <f>BR8-BR16-BR17-BP21+BR18</f>
        <v>0</v>
      </c>
      <c r="BQ22" s="275"/>
      <c r="BR22" s="276"/>
      <c r="BS22" s="274">
        <f>BU8-BU16-BU17-BS21+BU18</f>
        <v>0</v>
      </c>
      <c r="BT22" s="275"/>
      <c r="BU22" s="276"/>
      <c r="BV22" s="274">
        <f>BX8-BX16-BX17-BV21+BX18</f>
        <v>0</v>
      </c>
      <c r="BW22" s="275"/>
      <c r="BX22" s="276"/>
      <c r="BY22" s="274">
        <f>CA8-CA16-CA17-BY21+CA18</f>
        <v>0</v>
      </c>
      <c r="BZ22" s="275"/>
      <c r="CA22" s="276"/>
      <c r="CB22" s="274">
        <f>CD8-CD16-CD17-CB21+CD18</f>
        <v>0</v>
      </c>
      <c r="CC22" s="275"/>
      <c r="CD22" s="276"/>
      <c r="CE22" s="274">
        <f>CG8-CG16-CG17-CE21+CG18</f>
        <v>0</v>
      </c>
      <c r="CF22" s="275"/>
      <c r="CG22" s="276"/>
      <c r="CH22" s="274">
        <f>CJ8-CJ16-CJ17-CH21+CJ18</f>
        <v>0</v>
      </c>
      <c r="CI22" s="275"/>
      <c r="CJ22" s="276"/>
      <c r="CK22" s="274">
        <f>CM8-CM16-CM17-CK21+CM18</f>
        <v>0</v>
      </c>
      <c r="CL22" s="275"/>
      <c r="CM22" s="276"/>
      <c r="CN22" s="274">
        <f>CP8-CP16-CP17-CN21+CP18</f>
        <v>0</v>
      </c>
      <c r="CO22" s="275"/>
      <c r="CP22" s="276"/>
      <c r="CQ22" s="274">
        <f>CS8-CS16-CS17-CQ21+CS18</f>
        <v>0</v>
      </c>
      <c r="CR22" s="275"/>
      <c r="CS22" s="276"/>
      <c r="CT22" s="274">
        <f>CV8-CV16-CV17-CT21+CV18</f>
        <v>0</v>
      </c>
      <c r="CU22" s="275"/>
      <c r="CV22" s="276"/>
      <c r="CW22" s="274">
        <f>CY8-CY16-CY17-CW21+CY18</f>
        <v>0</v>
      </c>
      <c r="CX22" s="275"/>
      <c r="CY22" s="276"/>
      <c r="CZ22" s="274">
        <f>DB8-DB16-DB17-CZ21+DB18</f>
        <v>0</v>
      </c>
      <c r="DA22" s="275"/>
      <c r="DB22" s="276"/>
      <c r="DC22" s="274">
        <f>DE8-DE16-DE17-DC21+DE18</f>
        <v>0</v>
      </c>
      <c r="DD22" s="275"/>
      <c r="DE22" s="276"/>
      <c r="DF22" s="274">
        <f>DH8-DH16-DH17-DF21+DH18</f>
        <v>0</v>
      </c>
      <c r="DG22" s="275"/>
      <c r="DH22" s="276"/>
      <c r="DI22" s="274">
        <f>DK8-DK16-DK17-DI21+DK18</f>
        <v>0</v>
      </c>
      <c r="DJ22" s="275"/>
      <c r="DK22" s="276"/>
      <c r="DL22" s="274">
        <f>DN8-DN16-DN17-DL21+DN18</f>
        <v>0</v>
      </c>
      <c r="DM22" s="275"/>
      <c r="DN22" s="276"/>
      <c r="DO22" s="274">
        <f>DQ8-DQ16-DQ17-DO21+DQ18</f>
        <v>0</v>
      </c>
      <c r="DP22" s="275"/>
      <c r="DQ22" s="276"/>
    </row>
    <row r="23" spans="1:121" ht="25.5" customHeight="1" thickBot="1" x14ac:dyDescent="0.25">
      <c r="A23" s="1"/>
      <c r="B23" s="344" t="s">
        <v>68</v>
      </c>
      <c r="C23" s="345"/>
      <c r="D23" s="346"/>
      <c r="E23" s="22"/>
      <c r="F23" s="23"/>
      <c r="G23" s="24"/>
      <c r="H23" s="341" t="s">
        <v>84</v>
      </c>
      <c r="I23" s="342"/>
      <c r="J23" s="343"/>
      <c r="K23" s="30"/>
      <c r="L23" s="31"/>
      <c r="M23" s="32"/>
      <c r="N23" s="341" t="s">
        <v>84</v>
      </c>
      <c r="O23" s="342"/>
      <c r="P23" s="343"/>
      <c r="Q23" s="341" t="s">
        <v>84</v>
      </c>
      <c r="R23" s="342"/>
      <c r="S23" s="343"/>
      <c r="T23" s="341" t="s">
        <v>84</v>
      </c>
      <c r="U23" s="342"/>
      <c r="V23" s="343"/>
      <c r="W23" s="341" t="s">
        <v>84</v>
      </c>
      <c r="X23" s="342"/>
      <c r="Y23" s="343"/>
      <c r="Z23" s="341" t="s">
        <v>84</v>
      </c>
      <c r="AA23" s="342"/>
      <c r="AB23" s="343"/>
      <c r="AC23" s="341" t="s">
        <v>84</v>
      </c>
      <c r="AD23" s="342"/>
      <c r="AE23" s="343"/>
      <c r="AF23" s="341" t="s">
        <v>84</v>
      </c>
      <c r="AG23" s="342"/>
      <c r="AH23" s="343"/>
      <c r="AI23" s="341" t="s">
        <v>84</v>
      </c>
      <c r="AJ23" s="342"/>
      <c r="AK23" s="343"/>
      <c r="AL23" s="341" t="s">
        <v>84</v>
      </c>
      <c r="AM23" s="342"/>
      <c r="AN23" s="343"/>
      <c r="AO23" s="341" t="s">
        <v>84</v>
      </c>
      <c r="AP23" s="342"/>
      <c r="AQ23" s="343"/>
      <c r="AR23" s="341" t="s">
        <v>84</v>
      </c>
      <c r="AS23" s="342"/>
      <c r="AT23" s="343"/>
      <c r="AU23" s="341" t="s">
        <v>84</v>
      </c>
      <c r="AV23" s="342"/>
      <c r="AW23" s="343"/>
      <c r="AX23" s="341" t="s">
        <v>84</v>
      </c>
      <c r="AY23" s="342"/>
      <c r="AZ23" s="343"/>
      <c r="BA23" s="341" t="s">
        <v>84</v>
      </c>
      <c r="BB23" s="342"/>
      <c r="BC23" s="343"/>
      <c r="BD23" s="341" t="s">
        <v>84</v>
      </c>
      <c r="BE23" s="342"/>
      <c r="BF23" s="343"/>
      <c r="BG23" s="341" t="s">
        <v>84</v>
      </c>
      <c r="BH23" s="342"/>
      <c r="BI23" s="343"/>
      <c r="BJ23" s="341" t="s">
        <v>84</v>
      </c>
      <c r="BK23" s="342"/>
      <c r="BL23" s="343"/>
      <c r="BM23" s="341" t="s">
        <v>84</v>
      </c>
      <c r="BN23" s="342"/>
      <c r="BO23" s="343"/>
      <c r="BP23" s="341" t="s">
        <v>84</v>
      </c>
      <c r="BQ23" s="342"/>
      <c r="BR23" s="343"/>
      <c r="BS23" s="341" t="s">
        <v>84</v>
      </c>
      <c r="BT23" s="342"/>
      <c r="BU23" s="343"/>
      <c r="BV23" s="341" t="s">
        <v>84</v>
      </c>
      <c r="BW23" s="342"/>
      <c r="BX23" s="343"/>
      <c r="BY23" s="341" t="s">
        <v>84</v>
      </c>
      <c r="BZ23" s="342"/>
      <c r="CA23" s="343"/>
      <c r="CB23" s="341" t="s">
        <v>84</v>
      </c>
      <c r="CC23" s="342"/>
      <c r="CD23" s="343"/>
      <c r="CE23" s="341" t="s">
        <v>84</v>
      </c>
      <c r="CF23" s="342"/>
      <c r="CG23" s="343"/>
      <c r="CH23" s="341" t="s">
        <v>84</v>
      </c>
      <c r="CI23" s="342"/>
      <c r="CJ23" s="343"/>
      <c r="CK23" s="341" t="s">
        <v>84</v>
      </c>
      <c r="CL23" s="342"/>
      <c r="CM23" s="343"/>
      <c r="CN23" s="341" t="s">
        <v>84</v>
      </c>
      <c r="CO23" s="342"/>
      <c r="CP23" s="343"/>
      <c r="CQ23" s="341" t="s">
        <v>84</v>
      </c>
      <c r="CR23" s="342"/>
      <c r="CS23" s="343"/>
      <c r="CT23" s="341" t="s">
        <v>84</v>
      </c>
      <c r="CU23" s="342"/>
      <c r="CV23" s="343"/>
      <c r="CW23" s="341" t="s">
        <v>84</v>
      </c>
      <c r="CX23" s="342"/>
      <c r="CY23" s="343"/>
      <c r="CZ23" s="341" t="s">
        <v>84</v>
      </c>
      <c r="DA23" s="342"/>
      <c r="DB23" s="343"/>
      <c r="DC23" s="341" t="s">
        <v>84</v>
      </c>
      <c r="DD23" s="342"/>
      <c r="DE23" s="343"/>
      <c r="DF23" s="341" t="s">
        <v>84</v>
      </c>
      <c r="DG23" s="342"/>
      <c r="DH23" s="343"/>
      <c r="DI23" s="341" t="s">
        <v>84</v>
      </c>
      <c r="DJ23" s="342"/>
      <c r="DK23" s="343"/>
      <c r="DL23" s="341" t="s">
        <v>84</v>
      </c>
      <c r="DM23" s="342"/>
      <c r="DN23" s="343"/>
      <c r="DO23" s="341" t="s">
        <v>84</v>
      </c>
      <c r="DP23" s="342"/>
      <c r="DQ23" s="343"/>
    </row>
    <row r="24" spans="1:121" ht="33.75" customHeight="1" thickBot="1" x14ac:dyDescent="0.25">
      <c r="A24" s="1"/>
      <c r="B24" s="277" t="s">
        <v>15</v>
      </c>
      <c r="C24" s="277"/>
      <c r="D24" s="277"/>
      <c r="E24" s="278"/>
      <c r="F24" s="279"/>
      <c r="G24" s="280"/>
      <c r="H24" s="271"/>
      <c r="I24" s="272"/>
      <c r="J24" s="273"/>
      <c r="K24" s="278"/>
      <c r="L24" s="279"/>
      <c r="M24" s="280"/>
      <c r="N24" s="271"/>
      <c r="O24" s="272"/>
      <c r="P24" s="273"/>
      <c r="Q24" s="271"/>
      <c r="R24" s="272"/>
      <c r="S24" s="273"/>
      <c r="T24" s="271"/>
      <c r="U24" s="272"/>
      <c r="V24" s="273"/>
      <c r="W24" s="271"/>
      <c r="X24" s="272"/>
      <c r="Y24" s="273"/>
      <c r="Z24" s="271"/>
      <c r="AA24" s="272"/>
      <c r="AB24" s="273"/>
      <c r="AC24" s="271"/>
      <c r="AD24" s="272"/>
      <c r="AE24" s="273"/>
      <c r="AF24" s="271"/>
      <c r="AG24" s="272"/>
      <c r="AH24" s="273"/>
      <c r="AI24" s="271"/>
      <c r="AJ24" s="272"/>
      <c r="AK24" s="273"/>
      <c r="AL24" s="271"/>
      <c r="AM24" s="272"/>
      <c r="AN24" s="273"/>
      <c r="AO24" s="271"/>
      <c r="AP24" s="272"/>
      <c r="AQ24" s="273"/>
      <c r="AR24" s="271"/>
      <c r="AS24" s="272"/>
      <c r="AT24" s="273"/>
      <c r="AU24" s="271"/>
      <c r="AV24" s="272"/>
      <c r="AW24" s="273"/>
      <c r="AX24" s="271"/>
      <c r="AY24" s="272"/>
      <c r="AZ24" s="273"/>
      <c r="BA24" s="271"/>
      <c r="BB24" s="272"/>
      <c r="BC24" s="273"/>
      <c r="BD24" s="271"/>
      <c r="BE24" s="272"/>
      <c r="BF24" s="273"/>
      <c r="BG24" s="271"/>
      <c r="BH24" s="272"/>
      <c r="BI24" s="273"/>
      <c r="BJ24" s="271"/>
      <c r="BK24" s="272"/>
      <c r="BL24" s="273"/>
      <c r="BM24" s="271"/>
      <c r="BN24" s="272"/>
      <c r="BO24" s="273"/>
      <c r="BP24" s="271"/>
      <c r="BQ24" s="272"/>
      <c r="BR24" s="273"/>
      <c r="BS24" s="271"/>
      <c r="BT24" s="272"/>
      <c r="BU24" s="273"/>
      <c r="BV24" s="271"/>
      <c r="BW24" s="272"/>
      <c r="BX24" s="273"/>
      <c r="BY24" s="271"/>
      <c r="BZ24" s="272"/>
      <c r="CA24" s="273"/>
      <c r="CB24" s="271"/>
      <c r="CC24" s="272"/>
      <c r="CD24" s="273"/>
      <c r="CE24" s="271"/>
      <c r="CF24" s="272"/>
      <c r="CG24" s="273"/>
      <c r="CH24" s="271"/>
      <c r="CI24" s="272"/>
      <c r="CJ24" s="273"/>
      <c r="CK24" s="271"/>
      <c r="CL24" s="272"/>
      <c r="CM24" s="273"/>
      <c r="CN24" s="271"/>
      <c r="CO24" s="272"/>
      <c r="CP24" s="273"/>
      <c r="CQ24" s="271"/>
      <c r="CR24" s="272"/>
      <c r="CS24" s="273"/>
      <c r="CT24" s="271"/>
      <c r="CU24" s="272"/>
      <c r="CV24" s="273"/>
      <c r="CW24" s="271"/>
      <c r="CX24" s="272"/>
      <c r="CY24" s="273"/>
      <c r="CZ24" s="271"/>
      <c r="DA24" s="272"/>
      <c r="DB24" s="273"/>
      <c r="DC24" s="271"/>
      <c r="DD24" s="272"/>
      <c r="DE24" s="273"/>
      <c r="DF24" s="271"/>
      <c r="DG24" s="272"/>
      <c r="DH24" s="273"/>
      <c r="DI24" s="271"/>
      <c r="DJ24" s="272"/>
      <c r="DK24" s="273"/>
      <c r="DL24" s="271"/>
      <c r="DM24" s="272"/>
      <c r="DN24" s="273"/>
      <c r="DO24" s="271"/>
      <c r="DP24" s="272"/>
      <c r="DQ24" s="273"/>
    </row>
    <row r="44" spans="8:8" x14ac:dyDescent="0.2">
      <c r="H44" s="54" t="s">
        <v>84</v>
      </c>
    </row>
    <row r="45" spans="8:8" x14ac:dyDescent="0.2">
      <c r="H45" s="54" t="s">
        <v>77</v>
      </c>
    </row>
    <row r="46" spans="8:8" x14ac:dyDescent="0.2">
      <c r="H46" s="54" t="s">
        <v>78</v>
      </c>
    </row>
    <row r="47" spans="8:8" x14ac:dyDescent="0.2">
      <c r="H47" s="54" t="s">
        <v>79</v>
      </c>
    </row>
    <row r="48" spans="8:8" x14ac:dyDescent="0.2">
      <c r="H48" s="54" t="s">
        <v>80</v>
      </c>
    </row>
  </sheetData>
  <mergeCells count="413">
    <mergeCell ref="DO18:DP18"/>
    <mergeCell ref="DF18:DG18"/>
    <mergeCell ref="DI18:DJ18"/>
    <mergeCell ref="DL18:DM18"/>
    <mergeCell ref="E18:F18"/>
    <mergeCell ref="K18:L18"/>
    <mergeCell ref="N18:O18"/>
    <mergeCell ref="Q18:R18"/>
    <mergeCell ref="T18:U18"/>
    <mergeCell ref="W18:X18"/>
    <mergeCell ref="Z18:AA18"/>
    <mergeCell ref="AC18:AD18"/>
    <mergeCell ref="AF18:AG18"/>
    <mergeCell ref="AI18:AJ18"/>
    <mergeCell ref="AL18:AM18"/>
    <mergeCell ref="AO18:AP18"/>
    <mergeCell ref="AR18:AS18"/>
    <mergeCell ref="AU18:AV18"/>
    <mergeCell ref="AX18:AY18"/>
    <mergeCell ref="BA18:BB18"/>
    <mergeCell ref="BD18:BE18"/>
    <mergeCell ref="CE18:CF18"/>
    <mergeCell ref="CH18:CI18"/>
    <mergeCell ref="CK18:CL18"/>
    <mergeCell ref="CN18:CO18"/>
    <mergeCell ref="CQ18:CR18"/>
    <mergeCell ref="CT18:CU18"/>
    <mergeCell ref="CW18:CX18"/>
    <mergeCell ref="CZ18:DA18"/>
    <mergeCell ref="DC18:DD18"/>
    <mergeCell ref="BG18:BH18"/>
    <mergeCell ref="BJ18:BK18"/>
    <mergeCell ref="BM18:BN18"/>
    <mergeCell ref="BP18:BQ18"/>
    <mergeCell ref="BS18:BT18"/>
    <mergeCell ref="BV18:BW18"/>
    <mergeCell ref="BY18:BZ18"/>
    <mergeCell ref="CB18:CC18"/>
    <mergeCell ref="B18:D18"/>
    <mergeCell ref="DL23:DN23"/>
    <mergeCell ref="DO23:DQ23"/>
    <mergeCell ref="B15:C15"/>
    <mergeCell ref="CK23:CM23"/>
    <mergeCell ref="CN23:CP23"/>
    <mergeCell ref="CQ23:CS23"/>
    <mergeCell ref="CT23:CV23"/>
    <mergeCell ref="CW23:CY23"/>
    <mergeCell ref="CZ23:DB23"/>
    <mergeCell ref="DC23:DE23"/>
    <mergeCell ref="DF23:DH23"/>
    <mergeCell ref="DI23:DK23"/>
    <mergeCell ref="BJ23:BL23"/>
    <mergeCell ref="BM23:BO23"/>
    <mergeCell ref="BP23:BR23"/>
    <mergeCell ref="BS23:BU23"/>
    <mergeCell ref="BV23:BX23"/>
    <mergeCell ref="BY23:CA23"/>
    <mergeCell ref="CB23:CD23"/>
    <mergeCell ref="CE23:CG23"/>
    <mergeCell ref="CH23:CJ23"/>
    <mergeCell ref="AI23:AK23"/>
    <mergeCell ref="AL23:AN23"/>
    <mergeCell ref="AO23:AQ23"/>
    <mergeCell ref="AR23:AT23"/>
    <mergeCell ref="AU23:AW23"/>
    <mergeCell ref="AX23:AZ23"/>
    <mergeCell ref="BA23:BC23"/>
    <mergeCell ref="BD23:BF23"/>
    <mergeCell ref="BG23:BI23"/>
    <mergeCell ref="B23:D23"/>
    <mergeCell ref="H23:J23"/>
    <mergeCell ref="N23:P23"/>
    <mergeCell ref="Q23:S23"/>
    <mergeCell ref="T23:V23"/>
    <mergeCell ref="W23:Y23"/>
    <mergeCell ref="Z23:AB23"/>
    <mergeCell ref="AC23:AE23"/>
    <mergeCell ref="AF23:AH23"/>
    <mergeCell ref="E1:M1"/>
    <mergeCell ref="B2:M2"/>
    <mergeCell ref="N2:P2"/>
    <mergeCell ref="Q2:S2"/>
    <mergeCell ref="T2:V2"/>
    <mergeCell ref="W2:Y2"/>
    <mergeCell ref="T5:V5"/>
    <mergeCell ref="W5:Y5"/>
    <mergeCell ref="Z5:AB5"/>
    <mergeCell ref="B4:C4"/>
    <mergeCell ref="AC5:AE5"/>
    <mergeCell ref="AF5:AH5"/>
    <mergeCell ref="AI5:AK5"/>
    <mergeCell ref="B5:D5"/>
    <mergeCell ref="E5:G6"/>
    <mergeCell ref="H5:J5"/>
    <mergeCell ref="K5:M6"/>
    <mergeCell ref="N5:P5"/>
    <mergeCell ref="Q5:S5"/>
    <mergeCell ref="BJ5:BL5"/>
    <mergeCell ref="BM5:BO5"/>
    <mergeCell ref="BP5:BR5"/>
    <mergeCell ref="BS5:BU5"/>
    <mergeCell ref="AL5:AN5"/>
    <mergeCell ref="AO5:AQ5"/>
    <mergeCell ref="AR5:AT5"/>
    <mergeCell ref="AU5:AW5"/>
    <mergeCell ref="AX5:AZ5"/>
    <mergeCell ref="BA5:BC5"/>
    <mergeCell ref="DF5:DH5"/>
    <mergeCell ref="DI5:DK5"/>
    <mergeCell ref="DL5:DN5"/>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AR6:AT6"/>
    <mergeCell ref="AU6:AW6"/>
    <mergeCell ref="AX6:AZ6"/>
    <mergeCell ref="BA6:BC6"/>
    <mergeCell ref="BD6:BF6"/>
    <mergeCell ref="BG6:BI6"/>
    <mergeCell ref="Z6:AB6"/>
    <mergeCell ref="AC6:AE6"/>
    <mergeCell ref="AF6:AH6"/>
    <mergeCell ref="AI6:AK6"/>
    <mergeCell ref="AL6:AN6"/>
    <mergeCell ref="AO6:AQ6"/>
    <mergeCell ref="CH6:CJ6"/>
    <mergeCell ref="CK6:CM6"/>
    <mergeCell ref="CN6:CP6"/>
    <mergeCell ref="CQ6:CS6"/>
    <mergeCell ref="BJ6:BL6"/>
    <mergeCell ref="BM6:BO6"/>
    <mergeCell ref="BP6:BR6"/>
    <mergeCell ref="BS6:BU6"/>
    <mergeCell ref="BV6:BX6"/>
    <mergeCell ref="BY6:CA6"/>
    <mergeCell ref="B14:D14"/>
    <mergeCell ref="B16:D16"/>
    <mergeCell ref="E16:F17"/>
    <mergeCell ref="H16:I17"/>
    <mergeCell ref="K16:L17"/>
    <mergeCell ref="N16:O17"/>
    <mergeCell ref="DL6:DN6"/>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AI16:AJ17"/>
    <mergeCell ref="AL16:AM17"/>
    <mergeCell ref="AO16:AP17"/>
    <mergeCell ref="AR16:AS17"/>
    <mergeCell ref="AU16:AV17"/>
    <mergeCell ref="AX16:AY17"/>
    <mergeCell ref="Q16:R17"/>
    <mergeCell ref="T16:U17"/>
    <mergeCell ref="W16:X17"/>
    <mergeCell ref="Z16:AA17"/>
    <mergeCell ref="AC16:AD17"/>
    <mergeCell ref="AF16:AG17"/>
    <mergeCell ref="DC16:DD17"/>
    <mergeCell ref="DF16:DG17"/>
    <mergeCell ref="DI16:DJ17"/>
    <mergeCell ref="DL16:DM17"/>
    <mergeCell ref="DO16:DP17"/>
    <mergeCell ref="B17:D17"/>
    <mergeCell ref="CK16:CL17"/>
    <mergeCell ref="CN16:CO17"/>
    <mergeCell ref="CQ16:CR17"/>
    <mergeCell ref="CT16:CU17"/>
    <mergeCell ref="CW16:CX17"/>
    <mergeCell ref="CZ16:DA17"/>
    <mergeCell ref="BS16:BT17"/>
    <mergeCell ref="BV16:BW17"/>
    <mergeCell ref="BY16:BZ17"/>
    <mergeCell ref="CB16:CC17"/>
    <mergeCell ref="CE16:CF17"/>
    <mergeCell ref="CH16:CI17"/>
    <mergeCell ref="BA16:BB17"/>
    <mergeCell ref="BD16:BE17"/>
    <mergeCell ref="BG16:BH17"/>
    <mergeCell ref="BJ16:BK17"/>
    <mergeCell ref="BM16:BN17"/>
    <mergeCell ref="BP16:BQ17"/>
    <mergeCell ref="T19:V19"/>
    <mergeCell ref="W19:Y19"/>
    <mergeCell ref="Z19:AB19"/>
    <mergeCell ref="AC19:AE19"/>
    <mergeCell ref="AF19:AH19"/>
    <mergeCell ref="AI19:AK19"/>
    <mergeCell ref="B19:C21"/>
    <mergeCell ref="E19:G19"/>
    <mergeCell ref="H19:J19"/>
    <mergeCell ref="K19:M19"/>
    <mergeCell ref="N19:P19"/>
    <mergeCell ref="Q19:S19"/>
    <mergeCell ref="W20:Y20"/>
    <mergeCell ref="Z20:AB20"/>
    <mergeCell ref="AC20:AE20"/>
    <mergeCell ref="AF20:AH20"/>
    <mergeCell ref="AI20:AK20"/>
    <mergeCell ref="DO19:DQ19"/>
    <mergeCell ref="E20:G20"/>
    <mergeCell ref="H20:J20"/>
    <mergeCell ref="K20:M20"/>
    <mergeCell ref="N20:P20"/>
    <mergeCell ref="Q20:S20"/>
    <mergeCell ref="T20:V20"/>
    <mergeCell ref="CN19:CP19"/>
    <mergeCell ref="CQ19:CS19"/>
    <mergeCell ref="CT19:CV19"/>
    <mergeCell ref="CW19:CY19"/>
    <mergeCell ref="CZ19:DB19"/>
    <mergeCell ref="DC19:DE19"/>
    <mergeCell ref="BV19:BX19"/>
    <mergeCell ref="BY19:CA19"/>
    <mergeCell ref="CB19:CD19"/>
    <mergeCell ref="CE19:CG19"/>
    <mergeCell ref="CH19:CJ19"/>
    <mergeCell ref="CK19:CM19"/>
    <mergeCell ref="BD19:BF19"/>
    <mergeCell ref="BG19:BI19"/>
    <mergeCell ref="BJ19:BL19"/>
    <mergeCell ref="BM19:BO19"/>
    <mergeCell ref="BP19:BR19"/>
    <mergeCell ref="AL20:AN20"/>
    <mergeCell ref="DF19:DH19"/>
    <mergeCell ref="DI19:DK19"/>
    <mergeCell ref="DL19:DN19"/>
    <mergeCell ref="BS19:BU19"/>
    <mergeCell ref="AL19:AN19"/>
    <mergeCell ref="AO19:AQ19"/>
    <mergeCell ref="AR19:AT19"/>
    <mergeCell ref="AU19:AW19"/>
    <mergeCell ref="AX19:AZ19"/>
    <mergeCell ref="BA19:BC19"/>
    <mergeCell ref="BM20:BO20"/>
    <mergeCell ref="BP20:BR20"/>
    <mergeCell ref="BS20:BU20"/>
    <mergeCell ref="BV20:BX20"/>
    <mergeCell ref="AO20:AQ20"/>
    <mergeCell ref="AR20:AT20"/>
    <mergeCell ref="AU20:AW20"/>
    <mergeCell ref="AX20:AZ20"/>
    <mergeCell ref="BA20:BC20"/>
    <mergeCell ref="BD20:BF20"/>
    <mergeCell ref="DI20:DK20"/>
    <mergeCell ref="DL20:DN20"/>
    <mergeCell ref="DO20:DQ20"/>
    <mergeCell ref="E21:G21"/>
    <mergeCell ref="H21:J21"/>
    <mergeCell ref="K21:M21"/>
    <mergeCell ref="N21:P21"/>
    <mergeCell ref="Q21:S21"/>
    <mergeCell ref="T21:V21"/>
    <mergeCell ref="W21:Y21"/>
    <mergeCell ref="CQ20:CS20"/>
    <mergeCell ref="CT20:CV20"/>
    <mergeCell ref="CW20:CY20"/>
    <mergeCell ref="CZ20:DB20"/>
    <mergeCell ref="DC20:DE20"/>
    <mergeCell ref="DF20:DH20"/>
    <mergeCell ref="BY20:CA20"/>
    <mergeCell ref="CB20:CD20"/>
    <mergeCell ref="CE20:CG20"/>
    <mergeCell ref="CH20:CJ20"/>
    <mergeCell ref="CK20:CM20"/>
    <mergeCell ref="CN20:CP20"/>
    <mergeCell ref="BG20:BI20"/>
    <mergeCell ref="BJ20:BL20"/>
    <mergeCell ref="AR21:AT21"/>
    <mergeCell ref="AU21:AW21"/>
    <mergeCell ref="AX21:AZ21"/>
    <mergeCell ref="BA21:BC21"/>
    <mergeCell ref="BD21:BF21"/>
    <mergeCell ref="BG21:BI21"/>
    <mergeCell ref="Z21:AB21"/>
    <mergeCell ref="AC21:AE21"/>
    <mergeCell ref="AF21:AH21"/>
    <mergeCell ref="AI21:AK21"/>
    <mergeCell ref="AL21:AN21"/>
    <mergeCell ref="AO21:AQ21"/>
    <mergeCell ref="CH21:CJ21"/>
    <mergeCell ref="CK21:CM21"/>
    <mergeCell ref="CN21:CP21"/>
    <mergeCell ref="CQ21:CS21"/>
    <mergeCell ref="BJ21:BL21"/>
    <mergeCell ref="BM21:BO21"/>
    <mergeCell ref="BP21:BR21"/>
    <mergeCell ref="BS21:BU21"/>
    <mergeCell ref="BV21:BX21"/>
    <mergeCell ref="BY21:CA21"/>
    <mergeCell ref="Z22:AB22"/>
    <mergeCell ref="AC22:AE22"/>
    <mergeCell ref="AF22:AH22"/>
    <mergeCell ref="AI22:AK22"/>
    <mergeCell ref="AL22:AN22"/>
    <mergeCell ref="AO22:AQ22"/>
    <mergeCell ref="DL21:DN21"/>
    <mergeCell ref="DO21:DQ21"/>
    <mergeCell ref="B22:D22"/>
    <mergeCell ref="E22:G22"/>
    <mergeCell ref="H22:J22"/>
    <mergeCell ref="K22:M22"/>
    <mergeCell ref="N22:P22"/>
    <mergeCell ref="Q22:S22"/>
    <mergeCell ref="T22:V22"/>
    <mergeCell ref="W22:Y22"/>
    <mergeCell ref="CT21:CV21"/>
    <mergeCell ref="CW21:CY21"/>
    <mergeCell ref="CZ21:DB21"/>
    <mergeCell ref="DC21:DE21"/>
    <mergeCell ref="DF21:DH21"/>
    <mergeCell ref="DI21:DK21"/>
    <mergeCell ref="CB21:CD21"/>
    <mergeCell ref="CE21:CG21"/>
    <mergeCell ref="BP22:BR22"/>
    <mergeCell ref="BS22:BU22"/>
    <mergeCell ref="BV22:BX22"/>
    <mergeCell ref="BY22:CA22"/>
    <mergeCell ref="AR22:AT22"/>
    <mergeCell ref="AU22:AW22"/>
    <mergeCell ref="AX22:AZ22"/>
    <mergeCell ref="BA22:BC22"/>
    <mergeCell ref="BD22:BF22"/>
    <mergeCell ref="BG22:BI22"/>
    <mergeCell ref="DL22:DN22"/>
    <mergeCell ref="DO22:DQ22"/>
    <mergeCell ref="B24:D24"/>
    <mergeCell ref="E24:G24"/>
    <mergeCell ref="H24:J24"/>
    <mergeCell ref="K24:M24"/>
    <mergeCell ref="N24:P24"/>
    <mergeCell ref="Q24:S24"/>
    <mergeCell ref="T24:V24"/>
    <mergeCell ref="W24:Y24"/>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AX24:AZ24"/>
    <mergeCell ref="BA24:BC24"/>
    <mergeCell ref="BD24:BF24"/>
    <mergeCell ref="BG24:BI24"/>
    <mergeCell ref="Z24:AB24"/>
    <mergeCell ref="AC24:AE24"/>
    <mergeCell ref="AF24:AH24"/>
    <mergeCell ref="AI24:AK24"/>
    <mergeCell ref="AL24:AN24"/>
    <mergeCell ref="AO24:AQ24"/>
    <mergeCell ref="E15:G15"/>
    <mergeCell ref="K15:M15"/>
    <mergeCell ref="DL24:DN24"/>
    <mergeCell ref="DO24:DQ24"/>
    <mergeCell ref="CT24:CV24"/>
    <mergeCell ref="CW24:CY24"/>
    <mergeCell ref="CZ24:DB24"/>
    <mergeCell ref="DC24:DE24"/>
    <mergeCell ref="DF24:DH24"/>
    <mergeCell ref="DI24:DK24"/>
    <mergeCell ref="CB24:CD24"/>
    <mergeCell ref="CE24:CG24"/>
    <mergeCell ref="CH24:CJ24"/>
    <mergeCell ref="CK24:CM24"/>
    <mergeCell ref="CN24:CP24"/>
    <mergeCell ref="CQ24:CS24"/>
    <mergeCell ref="BJ24:BL24"/>
    <mergeCell ref="BM24:BO24"/>
    <mergeCell ref="BP24:BR24"/>
    <mergeCell ref="BS24:BU24"/>
    <mergeCell ref="BV24:BX24"/>
    <mergeCell ref="BY24:CA24"/>
    <mergeCell ref="AR24:AT24"/>
    <mergeCell ref="AU24:AW24"/>
  </mergeCells>
  <phoneticPr fontId="1"/>
  <dataValidations count="2">
    <dataValidation operator="equal" allowBlank="1" showInputMessage="1" showErrorMessage="1" sqref="D4" xr:uid="{00000000-0002-0000-0100-000000000000}"/>
    <dataValidation type="list" allowBlank="1" showInputMessage="1" showErrorMessage="1" sqref="H23:J23 N23:DQ23" xr:uid="{20264F20-1410-4F9A-A93F-2479541AC56E}">
      <formula1>$H$44:$H$48</formula1>
    </dataValidation>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8FFD-1FAA-4FA7-B0D3-4BBA91AD4934}">
  <sheetPr codeName="Sheet5"/>
  <dimension ref="A1:DQ26"/>
  <sheetViews>
    <sheetView showGridLines="0" view="pageBreakPreview" zoomScale="80" zoomScaleNormal="80" zoomScaleSheetLayoutView="80" workbookViewId="0">
      <selection activeCell="B7" sqref="B7:D7"/>
    </sheetView>
  </sheetViews>
  <sheetFormatPr defaultColWidth="9" defaultRowHeight="14.4" x14ac:dyDescent="0.2"/>
  <cols>
    <col min="1" max="1" width="6.33203125" style="54" customWidth="1"/>
    <col min="2" max="2" width="4.33203125" style="54" customWidth="1"/>
    <col min="3" max="3" width="9.88671875" style="54" customWidth="1"/>
    <col min="4" max="4" width="20.88671875" style="54" customWidth="1"/>
    <col min="5" max="13" width="14.33203125" style="54" customWidth="1"/>
    <col min="14" max="121" width="13" style="54" customWidth="1"/>
    <col min="122" max="16384" width="9" style="54"/>
  </cols>
  <sheetData>
    <row r="1" spans="1:121" ht="24" customHeight="1" x14ac:dyDescent="0.2">
      <c r="B1" s="55"/>
      <c r="C1" s="56"/>
      <c r="D1" s="56"/>
      <c r="E1" s="336" t="s">
        <v>82</v>
      </c>
      <c r="F1" s="336"/>
      <c r="G1" s="336"/>
      <c r="H1" s="336"/>
      <c r="I1" s="336"/>
      <c r="J1" s="336"/>
      <c r="K1" s="336"/>
      <c r="L1" s="336"/>
      <c r="M1" s="33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row>
    <row r="2" spans="1:121" ht="24.75" customHeight="1" thickBot="1" x14ac:dyDescent="0.25">
      <c r="B2" s="337" t="s">
        <v>22</v>
      </c>
      <c r="C2" s="337"/>
      <c r="D2" s="337"/>
      <c r="E2" s="337"/>
      <c r="F2" s="337"/>
      <c r="G2" s="337"/>
      <c r="H2" s="337"/>
      <c r="I2" s="337"/>
      <c r="J2" s="337"/>
      <c r="K2" s="337"/>
      <c r="L2" s="337"/>
      <c r="M2" s="337"/>
      <c r="N2" s="338"/>
      <c r="O2" s="338"/>
      <c r="P2" s="338"/>
      <c r="Q2" s="338"/>
      <c r="R2" s="338"/>
      <c r="S2" s="338"/>
      <c r="T2" s="338"/>
      <c r="U2" s="338"/>
      <c r="V2" s="338"/>
      <c r="W2" s="338"/>
      <c r="X2" s="338"/>
      <c r="Y2" s="338"/>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row>
    <row r="3" spans="1:121" ht="17.25" customHeight="1" thickBot="1" x14ac:dyDescent="0.25">
      <c r="B3" s="57"/>
      <c r="C3" s="57"/>
      <c r="D3" s="57"/>
      <c r="E3" s="57"/>
      <c r="F3" s="57"/>
      <c r="G3" s="57"/>
      <c r="H3" s="57"/>
      <c r="I3" s="162" t="s">
        <v>28</v>
      </c>
      <c r="J3" s="163" t="s">
        <v>65</v>
      </c>
      <c r="K3" s="57"/>
      <c r="L3" s="57"/>
      <c r="M3" s="57"/>
      <c r="N3" s="51"/>
      <c r="O3" s="162" t="s">
        <v>28</v>
      </c>
      <c r="P3" s="163" t="s">
        <v>65</v>
      </c>
      <c r="Q3" s="51"/>
      <c r="R3" s="162" t="s">
        <v>28</v>
      </c>
      <c r="S3" s="163" t="s">
        <v>65</v>
      </c>
      <c r="T3" s="51"/>
      <c r="U3" s="162" t="s">
        <v>28</v>
      </c>
      <c r="V3" s="163" t="s">
        <v>65</v>
      </c>
      <c r="W3" s="51"/>
      <c r="X3" s="162" t="s">
        <v>28</v>
      </c>
      <c r="Y3" s="163" t="s">
        <v>65</v>
      </c>
      <c r="Z3" s="56"/>
      <c r="AA3" s="162" t="s">
        <v>28</v>
      </c>
      <c r="AB3" s="163" t="s">
        <v>65</v>
      </c>
      <c r="AC3" s="56"/>
      <c r="AD3" s="162" t="s">
        <v>28</v>
      </c>
      <c r="AE3" s="163" t="s">
        <v>65</v>
      </c>
      <c r="AF3" s="56"/>
      <c r="AG3" s="162" t="s">
        <v>28</v>
      </c>
      <c r="AH3" s="163" t="s">
        <v>65</v>
      </c>
      <c r="AI3" s="56"/>
      <c r="AJ3" s="162" t="s">
        <v>28</v>
      </c>
      <c r="AK3" s="163" t="s">
        <v>65</v>
      </c>
      <c r="AL3" s="56"/>
      <c r="AM3" s="162" t="s">
        <v>28</v>
      </c>
      <c r="AN3" s="163" t="s">
        <v>65</v>
      </c>
      <c r="AO3" s="56"/>
      <c r="AP3" s="162" t="s">
        <v>28</v>
      </c>
      <c r="AQ3" s="163" t="s">
        <v>65</v>
      </c>
      <c r="AR3" s="56"/>
      <c r="AS3" s="162" t="s">
        <v>28</v>
      </c>
      <c r="AT3" s="163" t="s">
        <v>65</v>
      </c>
      <c r="AU3" s="56"/>
      <c r="AV3" s="162" t="s">
        <v>28</v>
      </c>
      <c r="AW3" s="163" t="s">
        <v>65</v>
      </c>
      <c r="AX3" s="56"/>
      <c r="AY3" s="162" t="s">
        <v>28</v>
      </c>
      <c r="AZ3" s="163" t="s">
        <v>65</v>
      </c>
      <c r="BA3" s="56"/>
      <c r="BB3" s="162" t="s">
        <v>28</v>
      </c>
      <c r="BC3" s="163" t="s">
        <v>65</v>
      </c>
      <c r="BD3" s="56"/>
      <c r="BE3" s="162" t="s">
        <v>28</v>
      </c>
      <c r="BF3" s="163" t="s">
        <v>65</v>
      </c>
      <c r="BG3" s="56"/>
      <c r="BH3" s="162" t="s">
        <v>28</v>
      </c>
      <c r="BI3" s="163" t="s">
        <v>65</v>
      </c>
      <c r="BJ3" s="56"/>
      <c r="BK3" s="162" t="s">
        <v>28</v>
      </c>
      <c r="BL3" s="163" t="s">
        <v>65</v>
      </c>
      <c r="BM3" s="56"/>
      <c r="BN3" s="162" t="s">
        <v>28</v>
      </c>
      <c r="BO3" s="163" t="s">
        <v>65</v>
      </c>
      <c r="BP3" s="56"/>
      <c r="BQ3" s="162" t="s">
        <v>28</v>
      </c>
      <c r="BR3" s="163" t="s">
        <v>65</v>
      </c>
      <c r="BS3" s="56"/>
      <c r="BT3" s="162" t="s">
        <v>28</v>
      </c>
      <c r="BU3" s="163" t="s">
        <v>65</v>
      </c>
      <c r="BV3" s="56"/>
      <c r="BW3" s="162" t="s">
        <v>28</v>
      </c>
      <c r="BX3" s="163" t="s">
        <v>65</v>
      </c>
      <c r="BY3" s="56"/>
      <c r="BZ3" s="162" t="s">
        <v>28</v>
      </c>
      <c r="CA3" s="163" t="s">
        <v>65</v>
      </c>
      <c r="CB3" s="56"/>
      <c r="CC3" s="162" t="s">
        <v>28</v>
      </c>
      <c r="CD3" s="163" t="s">
        <v>65</v>
      </c>
      <c r="CE3" s="56"/>
      <c r="CF3" s="162" t="s">
        <v>28</v>
      </c>
      <c r="CG3" s="163" t="s">
        <v>65</v>
      </c>
      <c r="CH3" s="56"/>
      <c r="CI3" s="162" t="s">
        <v>28</v>
      </c>
      <c r="CJ3" s="163" t="s">
        <v>65</v>
      </c>
      <c r="CK3" s="56"/>
      <c r="CL3" s="162" t="s">
        <v>28</v>
      </c>
      <c r="CM3" s="163" t="s">
        <v>65</v>
      </c>
      <c r="CN3" s="56"/>
      <c r="CO3" s="162" t="s">
        <v>28</v>
      </c>
      <c r="CP3" s="163" t="s">
        <v>65</v>
      </c>
      <c r="CQ3" s="56"/>
      <c r="CR3" s="162" t="s">
        <v>28</v>
      </c>
      <c r="CS3" s="163" t="s">
        <v>65</v>
      </c>
      <c r="CT3" s="56"/>
      <c r="CU3" s="162" t="s">
        <v>28</v>
      </c>
      <c r="CV3" s="163" t="s">
        <v>65</v>
      </c>
      <c r="CW3" s="56"/>
      <c r="CX3" s="162" t="s">
        <v>28</v>
      </c>
      <c r="CY3" s="163" t="s">
        <v>65</v>
      </c>
      <c r="CZ3" s="56"/>
      <c r="DA3" s="162" t="s">
        <v>28</v>
      </c>
      <c r="DB3" s="163" t="s">
        <v>65</v>
      </c>
      <c r="DC3" s="56"/>
      <c r="DD3" s="162" t="s">
        <v>28</v>
      </c>
      <c r="DE3" s="163" t="s">
        <v>65</v>
      </c>
      <c r="DF3" s="56"/>
      <c r="DG3" s="162" t="s">
        <v>28</v>
      </c>
      <c r="DH3" s="163" t="s">
        <v>65</v>
      </c>
      <c r="DI3" s="56"/>
      <c r="DJ3" s="162" t="s">
        <v>28</v>
      </c>
      <c r="DK3" s="163" t="s">
        <v>65</v>
      </c>
      <c r="DL3" s="56"/>
      <c r="DM3" s="162" t="s">
        <v>28</v>
      </c>
      <c r="DN3" s="163" t="s">
        <v>65</v>
      </c>
      <c r="DO3" s="56"/>
      <c r="DP3" s="162" t="s">
        <v>28</v>
      </c>
      <c r="DQ3" s="163" t="s">
        <v>65</v>
      </c>
    </row>
    <row r="4" spans="1:121" ht="17.25" customHeight="1" thickBot="1" x14ac:dyDescent="0.25">
      <c r="B4" s="382" t="s">
        <v>18</v>
      </c>
      <c r="C4" s="383"/>
      <c r="D4" s="159" t="str">
        <f>'別紙イ　収支決算書（年度末分） '!D4</f>
        <v>38ab0123456h0001</v>
      </c>
      <c r="E4" s="156" t="s">
        <v>27</v>
      </c>
      <c r="F4" s="159">
        <f>'別紙イ　収支決算書（年度末分） '!F4</f>
        <v>0</v>
      </c>
      <c r="G4" s="56"/>
      <c r="H4" s="56"/>
      <c r="I4" s="159">
        <f>'別紙イ　収支決算書（年度末分） '!I4</f>
        <v>0</v>
      </c>
      <c r="J4" s="159">
        <f>'別紙イ　収支決算書（年度末分） '!J4</f>
        <v>0</v>
      </c>
      <c r="K4" s="56"/>
      <c r="L4" s="56"/>
      <c r="M4" s="50" t="s">
        <v>20</v>
      </c>
      <c r="N4" s="56"/>
      <c r="O4" s="168">
        <f>'別紙イ　収支決算書（年度末分） '!O4</f>
        <v>0</v>
      </c>
      <c r="P4" s="169">
        <f>'別紙イ　収支決算書（年度末分） '!P4</f>
        <v>0</v>
      </c>
      <c r="Q4" s="56"/>
      <c r="R4" s="168">
        <f>'別紙イ　収支決算書（年度末分） '!R4</f>
        <v>0</v>
      </c>
      <c r="S4" s="169">
        <f>'別紙イ　収支決算書（年度末分） '!P4</f>
        <v>0</v>
      </c>
      <c r="T4" s="56"/>
      <c r="U4" s="168">
        <f>'別紙イ　収支決算書（年度末分） '!U4</f>
        <v>0</v>
      </c>
      <c r="V4" s="169">
        <f>'別紙イ　収支決算書（年度末分） '!V4</f>
        <v>0</v>
      </c>
      <c r="W4" s="56"/>
      <c r="X4" s="168">
        <f>'別紙イ　収支決算書（年度末分） '!X4</f>
        <v>0</v>
      </c>
      <c r="Y4" s="169">
        <f>'別紙イ　収支決算書（年度末分） '!Y4</f>
        <v>0</v>
      </c>
      <c r="Z4" s="56"/>
      <c r="AA4" s="170">
        <f>'別紙イ　収支決算書（年度末分） '!AA4</f>
        <v>0</v>
      </c>
      <c r="AB4" s="171">
        <f>'別紙イ　収支決算書（年度末分） '!AB4</f>
        <v>0</v>
      </c>
      <c r="AC4" s="56"/>
      <c r="AD4" s="170">
        <f>'別紙イ　収支決算書（年度末分） '!AD4</f>
        <v>0</v>
      </c>
      <c r="AE4" s="171">
        <f>'別紙イ　収支決算書（年度末分） '!AE4</f>
        <v>0</v>
      </c>
      <c r="AF4" s="56"/>
      <c r="AG4" s="170">
        <f>'別紙イ　収支決算書（年度末分） '!AG4</f>
        <v>0</v>
      </c>
      <c r="AH4" s="171">
        <f>'別紙イ　収支決算書（年度末分） '!AH4</f>
        <v>0</v>
      </c>
      <c r="AI4" s="56"/>
      <c r="AJ4" s="170">
        <f>'別紙イ　収支決算書（年度末分） '!AJ4</f>
        <v>0</v>
      </c>
      <c r="AK4" s="171">
        <f>'別紙イ　収支決算書（年度末分） '!AK4</f>
        <v>0</v>
      </c>
      <c r="AL4" s="56"/>
      <c r="AM4" s="170">
        <f>'別紙イ　収支決算書（年度末分） '!AM4</f>
        <v>0</v>
      </c>
      <c r="AN4" s="171">
        <f>'別紙イ　収支決算書（年度末分） '!AN4</f>
        <v>0</v>
      </c>
      <c r="AO4" s="56"/>
      <c r="AP4" s="170">
        <f>'別紙イ　収支決算書（年度末分） '!AP4</f>
        <v>0</v>
      </c>
      <c r="AQ4" s="171">
        <f>'別紙イ　収支決算書（年度末分） '!AQ4</f>
        <v>0</v>
      </c>
      <c r="AR4" s="56"/>
      <c r="AS4" s="170">
        <f>'別紙イ　収支決算書（年度末分） '!AS4</f>
        <v>0</v>
      </c>
      <c r="AT4" s="171">
        <f>'別紙イ　収支決算書（年度末分） '!AT4</f>
        <v>0</v>
      </c>
      <c r="AU4" s="56"/>
      <c r="AV4" s="170">
        <f>'別紙イ　収支決算書（年度末分） '!AV4</f>
        <v>0</v>
      </c>
      <c r="AW4" s="171">
        <f>'別紙イ　収支決算書（年度末分） '!AW4</f>
        <v>0</v>
      </c>
      <c r="AX4" s="56"/>
      <c r="AY4" s="170">
        <f>'別紙イ　収支決算書（年度末分） '!AY4</f>
        <v>0</v>
      </c>
      <c r="AZ4" s="171">
        <f>'別紙イ　収支決算書（年度末分） '!AZ4</f>
        <v>0</v>
      </c>
      <c r="BA4" s="56"/>
      <c r="BB4" s="170">
        <f>'別紙イ　収支決算書（年度末分） '!BB4</f>
        <v>0</v>
      </c>
      <c r="BC4" s="171">
        <f>'別紙イ　収支決算書（年度末分） '!BC4</f>
        <v>0</v>
      </c>
      <c r="BD4" s="56"/>
      <c r="BE4" s="170">
        <f>'別紙イ　収支決算書（年度末分） '!BE4</f>
        <v>0</v>
      </c>
      <c r="BF4" s="171">
        <f>'別紙イ　収支決算書（年度末分） '!BF4</f>
        <v>0</v>
      </c>
      <c r="BG4" s="56"/>
      <c r="BH4" s="170">
        <f>'別紙イ　収支決算書（年度末分） '!BH4</f>
        <v>0</v>
      </c>
      <c r="BI4" s="171">
        <f>'別紙イ　収支決算書（年度末分） '!BI4</f>
        <v>0</v>
      </c>
      <c r="BJ4" s="56"/>
      <c r="BK4" s="170">
        <f>'別紙イ　収支決算書（年度末分） '!BK4</f>
        <v>0</v>
      </c>
      <c r="BL4" s="171">
        <f>'別紙イ　収支決算書（年度末分） '!BL4</f>
        <v>0</v>
      </c>
      <c r="BM4" s="56"/>
      <c r="BN4" s="170">
        <f>'別紙イ　収支決算書（年度末分） '!BN4</f>
        <v>0</v>
      </c>
      <c r="BO4" s="171">
        <f>'別紙イ　収支決算書（年度末分） '!BO4</f>
        <v>0</v>
      </c>
      <c r="BP4" s="56"/>
      <c r="BQ4" s="170">
        <f>'別紙イ　収支決算書（年度末分） '!BQ4</f>
        <v>0</v>
      </c>
      <c r="BR4" s="171">
        <f>'別紙イ　収支決算書（年度末分） '!BR4</f>
        <v>0</v>
      </c>
      <c r="BS4" s="56"/>
      <c r="BT4" s="170">
        <f>'別紙イ　収支決算書（年度末分） '!BT4</f>
        <v>0</v>
      </c>
      <c r="BU4" s="171">
        <f>'別紙イ　収支決算書（年度末分） '!BU4</f>
        <v>0</v>
      </c>
      <c r="BV4" s="56"/>
      <c r="BW4" s="170">
        <f>'別紙イ　収支決算書（年度末分） '!BW4</f>
        <v>0</v>
      </c>
      <c r="BX4" s="171">
        <f>'別紙イ　収支決算書（年度末分） '!BX4</f>
        <v>0</v>
      </c>
      <c r="BY4" s="56"/>
      <c r="BZ4" s="170">
        <f>'別紙イ　収支決算書（年度末分） '!BZ4</f>
        <v>0</v>
      </c>
      <c r="CA4" s="171">
        <f>'別紙イ　収支決算書（年度末分） '!CA4</f>
        <v>0</v>
      </c>
      <c r="CB4" s="56"/>
      <c r="CC4" s="170">
        <f>'別紙イ　収支決算書（年度末分） '!CC4</f>
        <v>0</v>
      </c>
      <c r="CD4" s="171">
        <f>'別紙イ　収支決算書（年度末分） '!CD4</f>
        <v>0</v>
      </c>
      <c r="CE4" s="56"/>
      <c r="CF4" s="170">
        <f>'別紙イ　収支決算書（年度末分） '!CF4</f>
        <v>0</v>
      </c>
      <c r="CG4" s="171">
        <f>'別紙イ　収支決算書（年度末分） '!CG4</f>
        <v>0</v>
      </c>
      <c r="CH4" s="56"/>
      <c r="CI4" s="170">
        <f>'別紙イ　収支決算書（年度末分） '!CI4</f>
        <v>0</v>
      </c>
      <c r="CJ4" s="171">
        <f>'別紙イ　収支決算書（年度末分） '!CJ4</f>
        <v>0</v>
      </c>
      <c r="CK4" s="56"/>
      <c r="CL4" s="170">
        <f>'別紙イ　収支決算書（年度末分） '!CL4</f>
        <v>0</v>
      </c>
      <c r="CM4" s="171">
        <f>'別紙イ　収支決算書（年度末分） '!CM4</f>
        <v>0</v>
      </c>
      <c r="CN4" s="56"/>
      <c r="CO4" s="170">
        <f>'別紙イ　収支決算書（年度末分） '!CO4</f>
        <v>0</v>
      </c>
      <c r="CP4" s="171">
        <f>'別紙イ　収支決算書（年度末分） '!CP4</f>
        <v>0</v>
      </c>
      <c r="CQ4" s="56"/>
      <c r="CR4" s="170">
        <f>'別紙イ　収支決算書（年度末分） '!CR4</f>
        <v>0</v>
      </c>
      <c r="CS4" s="171">
        <f>'別紙イ　収支決算書（年度末分） '!CS4</f>
        <v>0</v>
      </c>
      <c r="CT4" s="56"/>
      <c r="CU4" s="170">
        <f>'別紙イ　収支決算書（年度末分） '!CU4</f>
        <v>0</v>
      </c>
      <c r="CV4" s="171">
        <f>'別紙イ　収支決算書（年度末分） '!CV4</f>
        <v>0</v>
      </c>
      <c r="CW4" s="56"/>
      <c r="CX4" s="170">
        <f>'別紙イ　収支決算書（年度末分） '!CX4</f>
        <v>0</v>
      </c>
      <c r="CY4" s="171">
        <f>'別紙イ　収支決算書（年度末分） '!CY4</f>
        <v>0</v>
      </c>
      <c r="CZ4" s="56"/>
      <c r="DA4" s="170">
        <f>'別紙イ　収支決算書（年度末分） '!DA4</f>
        <v>0</v>
      </c>
      <c r="DB4" s="171">
        <f>'別紙イ　収支決算書（年度末分） '!DB4</f>
        <v>0</v>
      </c>
      <c r="DC4" s="56"/>
      <c r="DD4" s="170">
        <f>'別紙イ　収支決算書（年度末分） '!DD4</f>
        <v>0</v>
      </c>
      <c r="DE4" s="171">
        <f>'別紙イ　収支決算書（年度末分） '!DE4</f>
        <v>0</v>
      </c>
      <c r="DF4" s="56"/>
      <c r="DG4" s="170">
        <f>'別紙イ　収支決算書（年度末分） '!DG4</f>
        <v>0</v>
      </c>
      <c r="DH4" s="171">
        <f>'別紙イ　収支決算書（年度末分） '!DH4</f>
        <v>0</v>
      </c>
      <c r="DI4" s="56"/>
      <c r="DJ4" s="170">
        <f>'別紙イ　収支決算書（年度末分） '!DJ4</f>
        <v>0</v>
      </c>
      <c r="DK4" s="171">
        <f>'別紙イ　収支決算書（年度末分） '!DK4</f>
        <v>0</v>
      </c>
      <c r="DL4" s="56"/>
      <c r="DM4" s="170">
        <f>'別紙イ　収支決算書（年度末分） '!DM4</f>
        <v>0</v>
      </c>
      <c r="DN4" s="171">
        <f>'別紙イ　収支決算書（年度末分） '!DN4</f>
        <v>0</v>
      </c>
      <c r="DO4" s="56"/>
      <c r="DP4" s="170">
        <f>'別紙イ　収支決算書（年度末分） '!DP4</f>
        <v>0</v>
      </c>
      <c r="DQ4" s="171">
        <f>'別紙イ　収支決算書（年度末分） '!DQ4</f>
        <v>0</v>
      </c>
    </row>
    <row r="5" spans="1:121" ht="24" customHeight="1" x14ac:dyDescent="0.2">
      <c r="A5" s="1"/>
      <c r="B5" s="370" t="s">
        <v>0</v>
      </c>
      <c r="C5" s="371"/>
      <c r="D5" s="372"/>
      <c r="E5" s="329" t="s">
        <v>1</v>
      </c>
      <c r="F5" s="330"/>
      <c r="G5" s="331"/>
      <c r="H5" s="318" t="s">
        <v>21</v>
      </c>
      <c r="I5" s="318"/>
      <c r="J5" s="319"/>
      <c r="K5" s="335" t="s">
        <v>19</v>
      </c>
      <c r="L5" s="330"/>
      <c r="M5" s="331"/>
      <c r="N5" s="317" t="s">
        <v>29</v>
      </c>
      <c r="O5" s="318"/>
      <c r="P5" s="319"/>
      <c r="Q5" s="323" t="s">
        <v>31</v>
      </c>
      <c r="R5" s="324"/>
      <c r="S5" s="325"/>
      <c r="T5" s="323" t="s">
        <v>35</v>
      </c>
      <c r="U5" s="324"/>
      <c r="V5" s="325"/>
      <c r="W5" s="323" t="s">
        <v>41</v>
      </c>
      <c r="X5" s="324"/>
      <c r="Y5" s="325"/>
      <c r="Z5" s="317" t="s">
        <v>45</v>
      </c>
      <c r="AA5" s="318"/>
      <c r="AB5" s="319"/>
      <c r="AC5" s="323" t="s">
        <v>49</v>
      </c>
      <c r="AD5" s="324"/>
      <c r="AE5" s="325"/>
      <c r="AF5" s="317" t="s">
        <v>53</v>
      </c>
      <c r="AG5" s="318"/>
      <c r="AH5" s="319"/>
      <c r="AI5" s="323" t="s">
        <v>56</v>
      </c>
      <c r="AJ5" s="324"/>
      <c r="AK5" s="325"/>
      <c r="AL5" s="317" t="s">
        <v>59</v>
      </c>
      <c r="AM5" s="318"/>
      <c r="AN5" s="319"/>
      <c r="AO5" s="323" t="s">
        <v>62</v>
      </c>
      <c r="AP5" s="324"/>
      <c r="AQ5" s="325"/>
      <c r="AR5" s="317" t="s">
        <v>30</v>
      </c>
      <c r="AS5" s="318"/>
      <c r="AT5" s="319"/>
      <c r="AU5" s="323" t="s">
        <v>32</v>
      </c>
      <c r="AV5" s="324"/>
      <c r="AW5" s="325"/>
      <c r="AX5" s="317" t="s">
        <v>36</v>
      </c>
      <c r="AY5" s="318"/>
      <c r="AZ5" s="319"/>
      <c r="BA5" s="323" t="s">
        <v>42</v>
      </c>
      <c r="BB5" s="324"/>
      <c r="BC5" s="325"/>
      <c r="BD5" s="317" t="s">
        <v>46</v>
      </c>
      <c r="BE5" s="318"/>
      <c r="BF5" s="319"/>
      <c r="BG5" s="323" t="s">
        <v>50</v>
      </c>
      <c r="BH5" s="324"/>
      <c r="BI5" s="325"/>
      <c r="BJ5" s="317" t="s">
        <v>54</v>
      </c>
      <c r="BK5" s="318"/>
      <c r="BL5" s="319"/>
      <c r="BM5" s="323" t="s">
        <v>57</v>
      </c>
      <c r="BN5" s="324"/>
      <c r="BO5" s="325"/>
      <c r="BP5" s="317" t="s">
        <v>60</v>
      </c>
      <c r="BQ5" s="318"/>
      <c r="BR5" s="319"/>
      <c r="BS5" s="317" t="s">
        <v>63</v>
      </c>
      <c r="BT5" s="318"/>
      <c r="BU5" s="319"/>
      <c r="BV5" s="317" t="s">
        <v>33</v>
      </c>
      <c r="BW5" s="318"/>
      <c r="BX5" s="319"/>
      <c r="BY5" s="317" t="s">
        <v>34</v>
      </c>
      <c r="BZ5" s="318"/>
      <c r="CA5" s="319"/>
      <c r="CB5" s="317" t="s">
        <v>37</v>
      </c>
      <c r="CC5" s="318"/>
      <c r="CD5" s="319"/>
      <c r="CE5" s="317" t="s">
        <v>43</v>
      </c>
      <c r="CF5" s="318"/>
      <c r="CG5" s="319"/>
      <c r="CH5" s="317" t="s">
        <v>47</v>
      </c>
      <c r="CI5" s="318"/>
      <c r="CJ5" s="319"/>
      <c r="CK5" s="317" t="s">
        <v>51</v>
      </c>
      <c r="CL5" s="318"/>
      <c r="CM5" s="319"/>
      <c r="CN5" s="317" t="s">
        <v>55</v>
      </c>
      <c r="CO5" s="318"/>
      <c r="CP5" s="319"/>
      <c r="CQ5" s="317" t="s">
        <v>58</v>
      </c>
      <c r="CR5" s="318"/>
      <c r="CS5" s="319"/>
      <c r="CT5" s="317" t="s">
        <v>61</v>
      </c>
      <c r="CU5" s="318"/>
      <c r="CV5" s="319"/>
      <c r="CW5" s="317" t="s">
        <v>64</v>
      </c>
      <c r="CX5" s="318"/>
      <c r="CY5" s="319"/>
      <c r="CZ5" s="317" t="s">
        <v>38</v>
      </c>
      <c r="DA5" s="318"/>
      <c r="DB5" s="319"/>
      <c r="DC5" s="317" t="s">
        <v>39</v>
      </c>
      <c r="DD5" s="318"/>
      <c r="DE5" s="319"/>
      <c r="DF5" s="317" t="s">
        <v>40</v>
      </c>
      <c r="DG5" s="318"/>
      <c r="DH5" s="319"/>
      <c r="DI5" s="317" t="s">
        <v>44</v>
      </c>
      <c r="DJ5" s="318"/>
      <c r="DK5" s="319"/>
      <c r="DL5" s="317" t="s">
        <v>48</v>
      </c>
      <c r="DM5" s="318"/>
      <c r="DN5" s="319"/>
      <c r="DO5" s="317" t="s">
        <v>52</v>
      </c>
      <c r="DP5" s="318"/>
      <c r="DQ5" s="319"/>
    </row>
    <row r="6" spans="1:121" ht="24" customHeight="1" thickBot="1" x14ac:dyDescent="0.25">
      <c r="A6" s="1"/>
      <c r="B6" s="284" t="s">
        <v>303</v>
      </c>
      <c r="C6" s="285"/>
      <c r="D6" s="286"/>
      <c r="E6" s="332"/>
      <c r="F6" s="333"/>
      <c r="G6" s="334"/>
      <c r="H6" s="374">
        <f>'別紙イ　収支決算書（年度末分） '!H6:J6</f>
        <v>0</v>
      </c>
      <c r="I6" s="374"/>
      <c r="J6" s="375"/>
      <c r="K6" s="332"/>
      <c r="L6" s="333"/>
      <c r="M6" s="334"/>
      <c r="N6" s="373">
        <f>'別紙イ　収支決算書（年度末分） '!N6:P6</f>
        <v>0</v>
      </c>
      <c r="O6" s="374"/>
      <c r="P6" s="375"/>
      <c r="Q6" s="373">
        <f>'別紙イ　収支決算書（年度末分） '!Q6:S6</f>
        <v>0</v>
      </c>
      <c r="R6" s="374"/>
      <c r="S6" s="375"/>
      <c r="T6" s="373">
        <f>'別紙イ　収支決算書（年度末分） '!T6:V6</f>
        <v>0</v>
      </c>
      <c r="U6" s="374"/>
      <c r="V6" s="375"/>
      <c r="W6" s="373">
        <f>'別紙イ　収支決算書（年度末分） '!W6:Y6</f>
        <v>0</v>
      </c>
      <c r="X6" s="374"/>
      <c r="Y6" s="375"/>
      <c r="Z6" s="373">
        <f>'別紙イ　収支決算書（年度末分） '!Z6:AB6</f>
        <v>0</v>
      </c>
      <c r="AA6" s="374"/>
      <c r="AB6" s="375"/>
      <c r="AC6" s="373">
        <f>'別紙イ　収支決算書（年度末分） '!AC6:AE6</f>
        <v>0</v>
      </c>
      <c r="AD6" s="374"/>
      <c r="AE6" s="375"/>
      <c r="AF6" s="373">
        <f>'別紙イ　収支決算書（年度末分） '!AF6:AH6</f>
        <v>0</v>
      </c>
      <c r="AG6" s="374"/>
      <c r="AH6" s="375"/>
      <c r="AI6" s="373">
        <f>'別紙イ　収支決算書（年度末分） '!AI6:AK6</f>
        <v>0</v>
      </c>
      <c r="AJ6" s="374"/>
      <c r="AK6" s="375"/>
      <c r="AL6" s="373">
        <f>'別紙イ　収支決算書（年度末分） '!AL6:AN6</f>
        <v>0</v>
      </c>
      <c r="AM6" s="374"/>
      <c r="AN6" s="375"/>
      <c r="AO6" s="373">
        <f>'別紙イ　収支決算書（年度末分） '!AO6:AQ6</f>
        <v>0</v>
      </c>
      <c r="AP6" s="374"/>
      <c r="AQ6" s="375"/>
      <c r="AR6" s="373">
        <f>'別紙イ　収支決算書（年度末分） '!AR6:AT6</f>
        <v>0</v>
      </c>
      <c r="AS6" s="374"/>
      <c r="AT6" s="375"/>
      <c r="AU6" s="373">
        <f>'別紙イ　収支決算書（年度末分） '!AU6:AW6</f>
        <v>0</v>
      </c>
      <c r="AV6" s="374"/>
      <c r="AW6" s="375"/>
      <c r="AX6" s="373">
        <f>'別紙イ　収支決算書（年度末分） '!AX6:AZ6</f>
        <v>0</v>
      </c>
      <c r="AY6" s="374"/>
      <c r="AZ6" s="375"/>
      <c r="BA6" s="373">
        <f>'別紙イ　収支決算書（年度末分） '!BA6:BC6</f>
        <v>0</v>
      </c>
      <c r="BB6" s="374"/>
      <c r="BC6" s="375"/>
      <c r="BD6" s="373">
        <f>'別紙イ　収支決算書（年度末分） '!BD6:BF6</f>
        <v>0</v>
      </c>
      <c r="BE6" s="374"/>
      <c r="BF6" s="375"/>
      <c r="BG6" s="373">
        <f>'別紙イ　収支決算書（年度末分） '!BG6:BI6</f>
        <v>0</v>
      </c>
      <c r="BH6" s="374"/>
      <c r="BI6" s="375"/>
      <c r="BJ6" s="373">
        <f>'別紙イ　収支決算書（年度末分） '!BJ6:BL6</f>
        <v>0</v>
      </c>
      <c r="BK6" s="374"/>
      <c r="BL6" s="375"/>
      <c r="BM6" s="373">
        <f>'別紙イ　収支決算書（年度末分） '!BM6:BO6</f>
        <v>0</v>
      </c>
      <c r="BN6" s="374"/>
      <c r="BO6" s="375"/>
      <c r="BP6" s="373">
        <f>'別紙イ　収支決算書（年度末分） '!BP6:BR6</f>
        <v>0</v>
      </c>
      <c r="BQ6" s="374"/>
      <c r="BR6" s="375"/>
      <c r="BS6" s="373">
        <f>'別紙イ　収支決算書（年度末分） '!BS6:BU6</f>
        <v>0</v>
      </c>
      <c r="BT6" s="374"/>
      <c r="BU6" s="375"/>
      <c r="BV6" s="373">
        <f>'別紙イ　収支決算書（年度末分） '!BV6:BX6</f>
        <v>0</v>
      </c>
      <c r="BW6" s="374"/>
      <c r="BX6" s="375"/>
      <c r="BY6" s="373">
        <f>'別紙イ　収支決算書（年度末分） '!BY6:CA6</f>
        <v>0</v>
      </c>
      <c r="BZ6" s="374"/>
      <c r="CA6" s="375"/>
      <c r="CB6" s="373">
        <f>'別紙イ　収支決算書（年度末分） '!CB6:CD6</f>
        <v>0</v>
      </c>
      <c r="CC6" s="374"/>
      <c r="CD6" s="375"/>
      <c r="CE6" s="373">
        <f>'別紙イ　収支決算書（年度末分） '!CE6:CG6</f>
        <v>0</v>
      </c>
      <c r="CF6" s="374"/>
      <c r="CG6" s="375"/>
      <c r="CH6" s="373">
        <f>'別紙イ　収支決算書（年度末分） '!CH6:CJ6</f>
        <v>0</v>
      </c>
      <c r="CI6" s="374"/>
      <c r="CJ6" s="375"/>
      <c r="CK6" s="373">
        <f>'別紙イ　収支決算書（年度末分） '!CK6:CM6</f>
        <v>0</v>
      </c>
      <c r="CL6" s="374"/>
      <c r="CM6" s="375"/>
      <c r="CN6" s="373">
        <f>'別紙イ　収支決算書（年度末分） '!CN6:CP6</f>
        <v>0</v>
      </c>
      <c r="CO6" s="374"/>
      <c r="CP6" s="375"/>
      <c r="CQ6" s="373">
        <f>'別紙イ　収支決算書（年度末分） '!CQ6:CS6</f>
        <v>0</v>
      </c>
      <c r="CR6" s="374"/>
      <c r="CS6" s="375"/>
      <c r="CT6" s="373">
        <f>'別紙イ　収支決算書（年度末分） '!CT6:CV6</f>
        <v>0</v>
      </c>
      <c r="CU6" s="374"/>
      <c r="CV6" s="375"/>
      <c r="CW6" s="373">
        <f>'別紙イ　収支決算書（年度末分） '!CW6:CY6</f>
        <v>0</v>
      </c>
      <c r="CX6" s="374"/>
      <c r="CY6" s="375"/>
      <c r="CZ6" s="373">
        <f>'別紙イ　収支決算書（年度末分） '!CZ6:DB6</f>
        <v>0</v>
      </c>
      <c r="DA6" s="374"/>
      <c r="DB6" s="375"/>
      <c r="DC6" s="373">
        <f>'別紙イ　収支決算書（年度末分） '!DC6:DE6</f>
        <v>0</v>
      </c>
      <c r="DD6" s="374"/>
      <c r="DE6" s="375"/>
      <c r="DF6" s="373">
        <f>'別紙イ　収支決算書（年度末分） '!DF6:DH6</f>
        <v>0</v>
      </c>
      <c r="DG6" s="374"/>
      <c r="DH6" s="375"/>
      <c r="DI6" s="373">
        <f>'別紙イ　収支決算書（年度末分） '!DI6:DK6</f>
        <v>0</v>
      </c>
      <c r="DJ6" s="374"/>
      <c r="DK6" s="375"/>
      <c r="DL6" s="373">
        <f>'別紙イ　収支決算書（年度末分） '!DL6:DN6</f>
        <v>0</v>
      </c>
      <c r="DM6" s="374"/>
      <c r="DN6" s="375"/>
      <c r="DO6" s="373">
        <f>'別紙イ　収支決算書（年度末分） '!DO6:DQ6</f>
        <v>0</v>
      </c>
      <c r="DP6" s="374"/>
      <c r="DQ6" s="375"/>
    </row>
    <row r="7" spans="1:121" ht="24" customHeight="1" x14ac:dyDescent="0.2">
      <c r="A7" s="1"/>
      <c r="B7" s="311"/>
      <c r="C7" s="312"/>
      <c r="D7" s="313"/>
      <c r="E7" s="39" t="s">
        <v>70</v>
      </c>
      <c r="F7" s="3" t="s">
        <v>7</v>
      </c>
      <c r="G7" s="5" t="s">
        <v>17</v>
      </c>
      <c r="H7" s="135" t="s">
        <v>70</v>
      </c>
      <c r="I7" s="3" t="s">
        <v>7</v>
      </c>
      <c r="J7" s="5" t="s">
        <v>16</v>
      </c>
      <c r="K7" s="39" t="s">
        <v>70</v>
      </c>
      <c r="L7" s="3" t="s">
        <v>7</v>
      </c>
      <c r="M7" s="5" t="s">
        <v>16</v>
      </c>
      <c r="N7" s="39" t="s">
        <v>70</v>
      </c>
      <c r="O7" s="3" t="s">
        <v>7</v>
      </c>
      <c r="P7" s="5" t="s">
        <v>16</v>
      </c>
      <c r="Q7" s="39" t="s">
        <v>70</v>
      </c>
      <c r="R7" s="7" t="s">
        <v>7</v>
      </c>
      <c r="S7" s="8" t="s">
        <v>16</v>
      </c>
      <c r="T7" s="39" t="s">
        <v>70</v>
      </c>
      <c r="U7" s="7" t="s">
        <v>7</v>
      </c>
      <c r="V7" s="8" t="s">
        <v>16</v>
      </c>
      <c r="W7" s="39" t="s">
        <v>70</v>
      </c>
      <c r="X7" s="7" t="s">
        <v>7</v>
      </c>
      <c r="Y7" s="8" t="s">
        <v>16</v>
      </c>
      <c r="Z7" s="2" t="s">
        <v>70</v>
      </c>
      <c r="AA7" s="3" t="s">
        <v>7</v>
      </c>
      <c r="AB7" s="5" t="s">
        <v>16</v>
      </c>
      <c r="AC7" s="6" t="s">
        <v>70</v>
      </c>
      <c r="AD7" s="7" t="s">
        <v>7</v>
      </c>
      <c r="AE7" s="8" t="s">
        <v>16</v>
      </c>
      <c r="AF7" s="6" t="s">
        <v>70</v>
      </c>
      <c r="AG7" s="7" t="s">
        <v>7</v>
      </c>
      <c r="AH7" s="8" t="s">
        <v>16</v>
      </c>
      <c r="AI7" s="6" t="s">
        <v>70</v>
      </c>
      <c r="AJ7" s="7" t="s">
        <v>7</v>
      </c>
      <c r="AK7" s="8" t="s">
        <v>16</v>
      </c>
      <c r="AL7" s="2" t="s">
        <v>70</v>
      </c>
      <c r="AM7" s="3" t="s">
        <v>7</v>
      </c>
      <c r="AN7" s="5" t="s">
        <v>16</v>
      </c>
      <c r="AO7" s="6" t="s">
        <v>70</v>
      </c>
      <c r="AP7" s="7" t="s">
        <v>7</v>
      </c>
      <c r="AQ7" s="8" t="s">
        <v>16</v>
      </c>
      <c r="AR7" s="6" t="s">
        <v>70</v>
      </c>
      <c r="AS7" s="7" t="s">
        <v>7</v>
      </c>
      <c r="AT7" s="8" t="s">
        <v>16</v>
      </c>
      <c r="AU7" s="6" t="s">
        <v>70</v>
      </c>
      <c r="AV7" s="7" t="s">
        <v>7</v>
      </c>
      <c r="AW7" s="8" t="s">
        <v>16</v>
      </c>
      <c r="AX7" s="2" t="s">
        <v>70</v>
      </c>
      <c r="AY7" s="3" t="s">
        <v>7</v>
      </c>
      <c r="AZ7" s="5" t="s">
        <v>16</v>
      </c>
      <c r="BA7" s="6" t="s">
        <v>70</v>
      </c>
      <c r="BB7" s="7" t="s">
        <v>7</v>
      </c>
      <c r="BC7" s="8" t="s">
        <v>16</v>
      </c>
      <c r="BD7" s="6" t="s">
        <v>70</v>
      </c>
      <c r="BE7" s="7" t="s">
        <v>7</v>
      </c>
      <c r="BF7" s="8" t="s">
        <v>16</v>
      </c>
      <c r="BG7" s="6" t="s">
        <v>70</v>
      </c>
      <c r="BH7" s="7" t="s">
        <v>7</v>
      </c>
      <c r="BI7" s="8" t="s">
        <v>16</v>
      </c>
      <c r="BJ7" s="2" t="s">
        <v>70</v>
      </c>
      <c r="BK7" s="3" t="s">
        <v>7</v>
      </c>
      <c r="BL7" s="5" t="s">
        <v>16</v>
      </c>
      <c r="BM7" s="6" t="s">
        <v>70</v>
      </c>
      <c r="BN7" s="7" t="s">
        <v>7</v>
      </c>
      <c r="BO7" s="8" t="s">
        <v>16</v>
      </c>
      <c r="BP7" s="6" t="s">
        <v>70</v>
      </c>
      <c r="BQ7" s="7" t="s">
        <v>7</v>
      </c>
      <c r="BR7" s="8" t="s">
        <v>16</v>
      </c>
      <c r="BS7" s="6" t="s">
        <v>70</v>
      </c>
      <c r="BT7" s="7" t="s">
        <v>7</v>
      </c>
      <c r="BU7" s="8" t="s">
        <v>16</v>
      </c>
      <c r="BV7" s="2" t="s">
        <v>70</v>
      </c>
      <c r="BW7" s="3" t="s">
        <v>7</v>
      </c>
      <c r="BX7" s="5" t="s">
        <v>16</v>
      </c>
      <c r="BY7" s="6" t="s">
        <v>70</v>
      </c>
      <c r="BZ7" s="7" t="s">
        <v>7</v>
      </c>
      <c r="CA7" s="8" t="s">
        <v>16</v>
      </c>
      <c r="CB7" s="6" t="s">
        <v>70</v>
      </c>
      <c r="CC7" s="7" t="s">
        <v>7</v>
      </c>
      <c r="CD7" s="8" t="s">
        <v>16</v>
      </c>
      <c r="CE7" s="6" t="s">
        <v>70</v>
      </c>
      <c r="CF7" s="7" t="s">
        <v>7</v>
      </c>
      <c r="CG7" s="8" t="s">
        <v>16</v>
      </c>
      <c r="CH7" s="2" t="s">
        <v>70</v>
      </c>
      <c r="CI7" s="3" t="s">
        <v>7</v>
      </c>
      <c r="CJ7" s="5" t="s">
        <v>16</v>
      </c>
      <c r="CK7" s="6" t="s">
        <v>70</v>
      </c>
      <c r="CL7" s="7" t="s">
        <v>7</v>
      </c>
      <c r="CM7" s="8" t="s">
        <v>16</v>
      </c>
      <c r="CN7" s="6" t="s">
        <v>70</v>
      </c>
      <c r="CO7" s="7" t="s">
        <v>7</v>
      </c>
      <c r="CP7" s="8" t="s">
        <v>16</v>
      </c>
      <c r="CQ7" s="6" t="s">
        <v>70</v>
      </c>
      <c r="CR7" s="7" t="s">
        <v>7</v>
      </c>
      <c r="CS7" s="8" t="s">
        <v>16</v>
      </c>
      <c r="CT7" s="2" t="s">
        <v>70</v>
      </c>
      <c r="CU7" s="3" t="s">
        <v>7</v>
      </c>
      <c r="CV7" s="5" t="s">
        <v>16</v>
      </c>
      <c r="CW7" s="6" t="s">
        <v>70</v>
      </c>
      <c r="CX7" s="7" t="s">
        <v>7</v>
      </c>
      <c r="CY7" s="8" t="s">
        <v>16</v>
      </c>
      <c r="CZ7" s="6" t="s">
        <v>70</v>
      </c>
      <c r="DA7" s="7" t="s">
        <v>7</v>
      </c>
      <c r="DB7" s="8" t="s">
        <v>16</v>
      </c>
      <c r="DC7" s="6" t="s">
        <v>70</v>
      </c>
      <c r="DD7" s="7" t="s">
        <v>7</v>
      </c>
      <c r="DE7" s="8" t="s">
        <v>16</v>
      </c>
      <c r="DF7" s="6" t="s">
        <v>70</v>
      </c>
      <c r="DG7" s="7" t="s">
        <v>7</v>
      </c>
      <c r="DH7" s="8" t="s">
        <v>16</v>
      </c>
      <c r="DI7" s="6" t="s">
        <v>70</v>
      </c>
      <c r="DJ7" s="7" t="s">
        <v>7</v>
      </c>
      <c r="DK7" s="8" t="s">
        <v>16</v>
      </c>
      <c r="DL7" s="6" t="s">
        <v>70</v>
      </c>
      <c r="DM7" s="7" t="s">
        <v>7</v>
      </c>
      <c r="DN7" s="8" t="s">
        <v>16</v>
      </c>
      <c r="DO7" s="6" t="s">
        <v>70</v>
      </c>
      <c r="DP7" s="7" t="s">
        <v>7</v>
      </c>
      <c r="DQ7" s="8" t="s">
        <v>16</v>
      </c>
    </row>
    <row r="8" spans="1:121" ht="24" customHeight="1" x14ac:dyDescent="0.2">
      <c r="A8" s="1"/>
      <c r="B8" s="303" t="s">
        <v>23</v>
      </c>
      <c r="C8" s="304"/>
      <c r="D8" s="305"/>
      <c r="E8" s="9">
        <f>SUM(H8,K8)</f>
        <v>0</v>
      </c>
      <c r="F8" s="10">
        <f>SUM(I8,L8)</f>
        <v>0</v>
      </c>
      <c r="G8" s="12">
        <f>SUM(J8,M8)</f>
        <v>0</v>
      </c>
      <c r="H8" s="17">
        <f>SUM(H13,H14)</f>
        <v>0</v>
      </c>
      <c r="I8" s="10">
        <f>SUM(I13,I14)</f>
        <v>0</v>
      </c>
      <c r="J8" s="12">
        <f>H8-I8</f>
        <v>0</v>
      </c>
      <c r="K8" s="13">
        <f t="shared" ref="K8:M14" si="0">SUM(N8,Q8,T8,W8,Z8,AC8,AF8,AI8,AL8,AO8,AR8,AU8,AX8,BA8,BD8,BG8,BJ8,BM8,BP8,BS8,BV8,BY8,CB8,CE8,CH8,CK8,CN8,CQ8,CT8,CW8,CZ8,DC8,DF8,DI8,DL8,DO8)</f>
        <v>0</v>
      </c>
      <c r="L8" s="10">
        <f t="shared" si="0"/>
        <v>0</v>
      </c>
      <c r="M8" s="14">
        <f>SUM(P8,S8,V8,Y8,AB8,AE8,AH8,AK8,AN8,AQ8,AT8,AW8,AZ8,BC8,BF8,BI8,BL8,BO8,BR8,BU8,BX8,CA8,CD8,CG8,CJ8,CM8,CP8,CS8,CV8,CY8,DB8,DE8,DH8,DK8,DN8,DQ8)</f>
        <v>0</v>
      </c>
      <c r="N8" s="9">
        <f>SUM(N13,N14)</f>
        <v>0</v>
      </c>
      <c r="O8" s="10">
        <f>SUM(O13,O14)</f>
        <v>0</v>
      </c>
      <c r="P8" s="12">
        <f>N8-O8</f>
        <v>0</v>
      </c>
      <c r="Q8" s="9">
        <f>SUM(Q13,Q14)</f>
        <v>0</v>
      </c>
      <c r="R8" s="10">
        <f>SUM(R13,R14)</f>
        <v>0</v>
      </c>
      <c r="S8" s="12">
        <f t="shared" ref="S8:S14" si="1">Q8-R8</f>
        <v>0</v>
      </c>
      <c r="T8" s="9">
        <f>SUM(T13,T14)</f>
        <v>0</v>
      </c>
      <c r="U8" s="10">
        <f>SUM(U13,U14)</f>
        <v>0</v>
      </c>
      <c r="V8" s="12">
        <f t="shared" ref="V8:V14" si="2">T8-U8</f>
        <v>0</v>
      </c>
      <c r="W8" s="9">
        <f>SUM(W13,W14)</f>
        <v>0</v>
      </c>
      <c r="X8" s="10">
        <f>SUM(X13,X14)</f>
        <v>0</v>
      </c>
      <c r="Y8" s="12">
        <f t="shared" ref="Y8:Y14" si="3">W8-X8</f>
        <v>0</v>
      </c>
      <c r="Z8" s="9">
        <f>SUM(Z13,Z14)</f>
        <v>0</v>
      </c>
      <c r="AA8" s="10">
        <f>SUM(AA13,AA14)</f>
        <v>0</v>
      </c>
      <c r="AB8" s="12">
        <f t="shared" ref="AB8:AB14" si="4">Z8-AA8</f>
        <v>0</v>
      </c>
      <c r="AC8" s="9">
        <f>SUM(AC13,AC14)</f>
        <v>0</v>
      </c>
      <c r="AD8" s="10">
        <f>SUM(AD13,AD14)</f>
        <v>0</v>
      </c>
      <c r="AE8" s="12">
        <f t="shared" ref="AE8:AE14" si="5">AC8-AD8</f>
        <v>0</v>
      </c>
      <c r="AF8" s="9">
        <f>SUM(AF13,AF14)</f>
        <v>0</v>
      </c>
      <c r="AG8" s="10">
        <f>SUM(AG13,AG14)</f>
        <v>0</v>
      </c>
      <c r="AH8" s="12">
        <f t="shared" ref="AH8:AH14" si="6">AF8-AG8</f>
        <v>0</v>
      </c>
      <c r="AI8" s="9">
        <f>SUM(AI13,AI14)</f>
        <v>0</v>
      </c>
      <c r="AJ8" s="10">
        <f>SUM(AJ13,AJ14)</f>
        <v>0</v>
      </c>
      <c r="AK8" s="12">
        <f t="shared" ref="AK8:AK14" si="7">AI8-AJ8</f>
        <v>0</v>
      </c>
      <c r="AL8" s="9">
        <f>SUM(AL13,AL14)</f>
        <v>0</v>
      </c>
      <c r="AM8" s="10">
        <f>SUM(AM13,AM14)</f>
        <v>0</v>
      </c>
      <c r="AN8" s="12">
        <f t="shared" ref="AN8:AN14" si="8">AL8-AM8</f>
        <v>0</v>
      </c>
      <c r="AO8" s="9">
        <f>SUM(AO13,AO14)</f>
        <v>0</v>
      </c>
      <c r="AP8" s="10">
        <f>SUM(AP13,AP14)</f>
        <v>0</v>
      </c>
      <c r="AQ8" s="12">
        <f t="shared" ref="AQ8:AQ14" si="9">AO8-AP8</f>
        <v>0</v>
      </c>
      <c r="AR8" s="9">
        <f>SUM(AR13,AR14)</f>
        <v>0</v>
      </c>
      <c r="AS8" s="10">
        <f>SUM(AS13,AS14)</f>
        <v>0</v>
      </c>
      <c r="AT8" s="12">
        <f t="shared" ref="AT8:AT14" si="10">AR8-AS8</f>
        <v>0</v>
      </c>
      <c r="AU8" s="9">
        <f>SUM(AU13,AU14)</f>
        <v>0</v>
      </c>
      <c r="AV8" s="10">
        <f>SUM(AV13,AV14)</f>
        <v>0</v>
      </c>
      <c r="AW8" s="40">
        <f t="shared" ref="AW8:AW14" si="11">AU8-AV8</f>
        <v>0</v>
      </c>
      <c r="AX8" s="9">
        <f>SUM(AX13,AX14)</f>
        <v>0</v>
      </c>
      <c r="AY8" s="10">
        <f>SUM(AY13,AY14)</f>
        <v>0</v>
      </c>
      <c r="AZ8" s="12">
        <f t="shared" ref="AZ8:AZ14" si="12">AX8-AY8</f>
        <v>0</v>
      </c>
      <c r="BA8" s="9">
        <f>SUM(BA13,BA14)</f>
        <v>0</v>
      </c>
      <c r="BB8" s="10">
        <f>SUM(BB13,BB14)</f>
        <v>0</v>
      </c>
      <c r="BC8" s="12">
        <f t="shared" ref="BC8:BC14" si="13">BA8-BB8</f>
        <v>0</v>
      </c>
      <c r="BD8" s="9">
        <f>SUM(BD13,BD14)</f>
        <v>0</v>
      </c>
      <c r="BE8" s="10">
        <f>SUM(BE13,BE14)</f>
        <v>0</v>
      </c>
      <c r="BF8" s="12">
        <f t="shared" ref="BF8:BF14" si="14">BD8-BE8</f>
        <v>0</v>
      </c>
      <c r="BG8" s="9">
        <f>SUM(BG13,BG14)</f>
        <v>0</v>
      </c>
      <c r="BH8" s="10">
        <f>SUM(BH13,BH14)</f>
        <v>0</v>
      </c>
      <c r="BI8" s="12">
        <f t="shared" ref="BI8:BI14" si="15">BG8-BH8</f>
        <v>0</v>
      </c>
      <c r="BJ8" s="9">
        <f>SUM(BJ13,BJ14)</f>
        <v>0</v>
      </c>
      <c r="BK8" s="10">
        <f>SUM(BK13,BK14)</f>
        <v>0</v>
      </c>
      <c r="BL8" s="12">
        <f t="shared" ref="BL8:BL14" si="16">BJ8-BK8</f>
        <v>0</v>
      </c>
      <c r="BM8" s="9">
        <f>SUM(BM13,BM14)</f>
        <v>0</v>
      </c>
      <c r="BN8" s="10">
        <f>SUM(BN13,BN14)</f>
        <v>0</v>
      </c>
      <c r="BO8" s="12">
        <f t="shared" ref="BO8:BO14" si="17">BM8-BN8</f>
        <v>0</v>
      </c>
      <c r="BP8" s="9">
        <f>SUM(BP13,BP14)</f>
        <v>0</v>
      </c>
      <c r="BQ8" s="10">
        <f>SUM(BQ13,BQ14)</f>
        <v>0</v>
      </c>
      <c r="BR8" s="12">
        <f t="shared" ref="BR8:BR14" si="18">BP8-BQ8</f>
        <v>0</v>
      </c>
      <c r="BS8" s="9">
        <f>SUM(BS13,BS14)</f>
        <v>0</v>
      </c>
      <c r="BT8" s="10">
        <f>SUM(BT13,BT14)</f>
        <v>0</v>
      </c>
      <c r="BU8" s="12">
        <f t="shared" ref="BU8:BU14" si="19">BS8-BT8</f>
        <v>0</v>
      </c>
      <c r="BV8" s="9">
        <f>SUM(BV13,BV14)</f>
        <v>0</v>
      </c>
      <c r="BW8" s="10">
        <f>SUM(BW13,BW14)</f>
        <v>0</v>
      </c>
      <c r="BX8" s="12">
        <f t="shared" ref="BX8:BX14" si="20">BV8-BW8</f>
        <v>0</v>
      </c>
      <c r="BY8" s="9">
        <f>SUM(BY13,BY14)</f>
        <v>0</v>
      </c>
      <c r="BZ8" s="10">
        <f>SUM(BZ13,BZ14)</f>
        <v>0</v>
      </c>
      <c r="CA8" s="12">
        <f t="shared" ref="CA8:CA14" si="21">BY8-BZ8</f>
        <v>0</v>
      </c>
      <c r="CB8" s="9">
        <f>SUM(CB13,CB14)</f>
        <v>0</v>
      </c>
      <c r="CC8" s="10">
        <f>SUM(CC13,CC14)</f>
        <v>0</v>
      </c>
      <c r="CD8" s="12">
        <f t="shared" ref="CD8:CD14" si="22">CB8-CC8</f>
        <v>0</v>
      </c>
      <c r="CE8" s="9">
        <f>SUM(CE13,CE14)</f>
        <v>0</v>
      </c>
      <c r="CF8" s="10">
        <f>SUM(CF13,CF14)</f>
        <v>0</v>
      </c>
      <c r="CG8" s="12">
        <f t="shared" ref="CG8:CG14" si="23">CE8-CF8</f>
        <v>0</v>
      </c>
      <c r="CH8" s="9">
        <f>SUM(CH13,CH14)</f>
        <v>0</v>
      </c>
      <c r="CI8" s="10">
        <f>SUM(CI13,CI14)</f>
        <v>0</v>
      </c>
      <c r="CJ8" s="12">
        <f t="shared" ref="CJ8:CJ14" si="24">CH8-CI8</f>
        <v>0</v>
      </c>
      <c r="CK8" s="9">
        <f>SUM(CK13,CK14)</f>
        <v>0</v>
      </c>
      <c r="CL8" s="10">
        <f>SUM(CL13,CL14)</f>
        <v>0</v>
      </c>
      <c r="CM8" s="12">
        <f t="shared" ref="CM8:CM14" si="25">CK8-CL8</f>
        <v>0</v>
      </c>
      <c r="CN8" s="9">
        <f>SUM(CN13,CN14)</f>
        <v>0</v>
      </c>
      <c r="CO8" s="10">
        <f>SUM(CO13,CO14)</f>
        <v>0</v>
      </c>
      <c r="CP8" s="12">
        <f t="shared" ref="CP8:CP14" si="26">CN8-CO8</f>
        <v>0</v>
      </c>
      <c r="CQ8" s="9">
        <f>SUM(CQ13,CQ14)</f>
        <v>0</v>
      </c>
      <c r="CR8" s="10">
        <f>SUM(CR13,CR14)</f>
        <v>0</v>
      </c>
      <c r="CS8" s="12">
        <f t="shared" ref="CS8:CS14" si="27">CQ8-CR8</f>
        <v>0</v>
      </c>
      <c r="CT8" s="9">
        <f>SUM(CT13,CT14)</f>
        <v>0</v>
      </c>
      <c r="CU8" s="10">
        <f>SUM(CU13,CU14)</f>
        <v>0</v>
      </c>
      <c r="CV8" s="12">
        <f t="shared" ref="CV8:CV14" si="28">CT8-CU8</f>
        <v>0</v>
      </c>
      <c r="CW8" s="9">
        <f>SUM(CW13,CW14)</f>
        <v>0</v>
      </c>
      <c r="CX8" s="10">
        <f>SUM(CX13,CX14)</f>
        <v>0</v>
      </c>
      <c r="CY8" s="12">
        <f t="shared" ref="CY8:CY14" si="29">CW8-CX8</f>
        <v>0</v>
      </c>
      <c r="CZ8" s="9">
        <f>SUM(CZ13,CZ14)</f>
        <v>0</v>
      </c>
      <c r="DA8" s="10">
        <f>SUM(DA13,DA14)</f>
        <v>0</v>
      </c>
      <c r="DB8" s="12">
        <f t="shared" ref="DB8:DB14" si="30">CZ8-DA8</f>
        <v>0</v>
      </c>
      <c r="DC8" s="9">
        <f>SUM(DC13,DC14)</f>
        <v>0</v>
      </c>
      <c r="DD8" s="10">
        <f>SUM(DD13,DD14)</f>
        <v>0</v>
      </c>
      <c r="DE8" s="12">
        <f t="shared" ref="DE8:DE14" si="31">DC8-DD8</f>
        <v>0</v>
      </c>
      <c r="DF8" s="9">
        <f>SUM(DF13,DF14)</f>
        <v>0</v>
      </c>
      <c r="DG8" s="10">
        <f>SUM(DG13,DG14)</f>
        <v>0</v>
      </c>
      <c r="DH8" s="12">
        <f t="shared" ref="DH8:DH14" si="32">DF8-DG8</f>
        <v>0</v>
      </c>
      <c r="DI8" s="9">
        <f>SUM(DI13,DI14)</f>
        <v>0</v>
      </c>
      <c r="DJ8" s="10">
        <f>SUM(DJ13,DJ14)</f>
        <v>0</v>
      </c>
      <c r="DK8" s="12">
        <f t="shared" ref="DK8:DK14" si="33">DI8-DJ8</f>
        <v>0</v>
      </c>
      <c r="DL8" s="9">
        <f>SUM(DL13,DL14)</f>
        <v>0</v>
      </c>
      <c r="DM8" s="10">
        <f>SUM(DM13,DM14)</f>
        <v>0</v>
      </c>
      <c r="DN8" s="12">
        <f t="shared" ref="DN8:DN14" si="34">DL8-DM8</f>
        <v>0</v>
      </c>
      <c r="DO8" s="9">
        <f>SUM(DO13,DO14)</f>
        <v>0</v>
      </c>
      <c r="DP8" s="10">
        <f>SUM(DP13,DP14)</f>
        <v>0</v>
      </c>
      <c r="DQ8" s="12">
        <f t="shared" ref="DQ8:DQ14" si="35">DO8-DP8</f>
        <v>0</v>
      </c>
    </row>
    <row r="9" spans="1:121" ht="24" customHeight="1" x14ac:dyDescent="0.2">
      <c r="A9" s="1"/>
      <c r="B9" s="314" t="s">
        <v>24</v>
      </c>
      <c r="C9" s="315" t="s">
        <v>2</v>
      </c>
      <c r="D9" s="316"/>
      <c r="E9" s="9">
        <f t="shared" ref="E9:G14" si="36">SUM(H9,K9)</f>
        <v>0</v>
      </c>
      <c r="F9" s="10">
        <f t="shared" si="36"/>
        <v>0</v>
      </c>
      <c r="G9" s="12">
        <f t="shared" si="36"/>
        <v>0</v>
      </c>
      <c r="H9" s="136"/>
      <c r="I9" s="16"/>
      <c r="J9" s="12">
        <f>H9-I9</f>
        <v>0</v>
      </c>
      <c r="K9" s="13">
        <f t="shared" si="0"/>
        <v>0</v>
      </c>
      <c r="L9" s="10">
        <f t="shared" si="0"/>
        <v>0</v>
      </c>
      <c r="M9" s="14">
        <f t="shared" si="0"/>
        <v>0</v>
      </c>
      <c r="N9" s="15"/>
      <c r="O9" s="16"/>
      <c r="P9" s="12">
        <f t="shared" ref="P9:P13" si="37">N9-O9</f>
        <v>0</v>
      </c>
      <c r="Q9" s="15"/>
      <c r="R9" s="16"/>
      <c r="S9" s="12">
        <f t="shared" si="1"/>
        <v>0</v>
      </c>
      <c r="T9" s="15"/>
      <c r="U9" s="16"/>
      <c r="V9" s="12">
        <f t="shared" si="2"/>
        <v>0</v>
      </c>
      <c r="W9" s="15"/>
      <c r="X9" s="16"/>
      <c r="Y9" s="12">
        <f t="shared" si="3"/>
        <v>0</v>
      </c>
      <c r="Z9" s="15"/>
      <c r="AA9" s="16"/>
      <c r="AB9" s="12">
        <f t="shared" si="4"/>
        <v>0</v>
      </c>
      <c r="AC9" s="15"/>
      <c r="AD9" s="16"/>
      <c r="AE9" s="12">
        <f t="shared" si="5"/>
        <v>0</v>
      </c>
      <c r="AF9" s="15"/>
      <c r="AG9" s="16"/>
      <c r="AH9" s="12">
        <f t="shared" si="6"/>
        <v>0</v>
      </c>
      <c r="AI9" s="15"/>
      <c r="AJ9" s="16"/>
      <c r="AK9" s="12">
        <f t="shared" si="7"/>
        <v>0</v>
      </c>
      <c r="AL9" s="15"/>
      <c r="AM9" s="16"/>
      <c r="AN9" s="12">
        <f t="shared" si="8"/>
        <v>0</v>
      </c>
      <c r="AO9" s="15"/>
      <c r="AP9" s="16"/>
      <c r="AQ9" s="12">
        <f t="shared" si="9"/>
        <v>0</v>
      </c>
      <c r="AR9" s="15"/>
      <c r="AS9" s="16"/>
      <c r="AT9" s="12">
        <f t="shared" si="10"/>
        <v>0</v>
      </c>
      <c r="AU9" s="15"/>
      <c r="AV9" s="16"/>
      <c r="AW9" s="12">
        <f t="shared" si="11"/>
        <v>0</v>
      </c>
      <c r="AX9" s="15"/>
      <c r="AY9" s="16"/>
      <c r="AZ9" s="12">
        <f t="shared" si="12"/>
        <v>0</v>
      </c>
      <c r="BA9" s="15"/>
      <c r="BB9" s="16"/>
      <c r="BC9" s="12">
        <f t="shared" si="13"/>
        <v>0</v>
      </c>
      <c r="BD9" s="15"/>
      <c r="BE9" s="16"/>
      <c r="BF9" s="12">
        <f t="shared" si="14"/>
        <v>0</v>
      </c>
      <c r="BG9" s="15"/>
      <c r="BH9" s="16"/>
      <c r="BI9" s="12">
        <f t="shared" si="15"/>
        <v>0</v>
      </c>
      <c r="BJ9" s="15"/>
      <c r="BK9" s="16"/>
      <c r="BL9" s="12">
        <f t="shared" si="16"/>
        <v>0</v>
      </c>
      <c r="BM9" s="15"/>
      <c r="BN9" s="16"/>
      <c r="BO9" s="12">
        <f t="shared" si="17"/>
        <v>0</v>
      </c>
      <c r="BP9" s="15"/>
      <c r="BQ9" s="16"/>
      <c r="BR9" s="12">
        <f t="shared" si="18"/>
        <v>0</v>
      </c>
      <c r="BS9" s="15"/>
      <c r="BT9" s="16"/>
      <c r="BU9" s="12">
        <f t="shared" si="19"/>
        <v>0</v>
      </c>
      <c r="BV9" s="15"/>
      <c r="BW9" s="16"/>
      <c r="BX9" s="12">
        <f t="shared" si="20"/>
        <v>0</v>
      </c>
      <c r="BY9" s="15"/>
      <c r="BZ9" s="16"/>
      <c r="CA9" s="12">
        <f t="shared" si="21"/>
        <v>0</v>
      </c>
      <c r="CB9" s="15"/>
      <c r="CC9" s="16"/>
      <c r="CD9" s="12">
        <f t="shared" si="22"/>
        <v>0</v>
      </c>
      <c r="CE9" s="15"/>
      <c r="CF9" s="16"/>
      <c r="CG9" s="12">
        <f t="shared" si="23"/>
        <v>0</v>
      </c>
      <c r="CH9" s="15"/>
      <c r="CI9" s="16"/>
      <c r="CJ9" s="12">
        <f t="shared" si="24"/>
        <v>0</v>
      </c>
      <c r="CK9" s="15"/>
      <c r="CL9" s="16"/>
      <c r="CM9" s="12">
        <f t="shared" si="25"/>
        <v>0</v>
      </c>
      <c r="CN9" s="15"/>
      <c r="CO9" s="16"/>
      <c r="CP9" s="12">
        <f t="shared" si="26"/>
        <v>0</v>
      </c>
      <c r="CQ9" s="15"/>
      <c r="CR9" s="16"/>
      <c r="CS9" s="12">
        <f t="shared" si="27"/>
        <v>0</v>
      </c>
      <c r="CT9" s="15"/>
      <c r="CU9" s="16"/>
      <c r="CV9" s="12">
        <f t="shared" si="28"/>
        <v>0</v>
      </c>
      <c r="CW9" s="15"/>
      <c r="CX9" s="16"/>
      <c r="CY9" s="12">
        <f t="shared" si="29"/>
        <v>0</v>
      </c>
      <c r="CZ9" s="15"/>
      <c r="DA9" s="16"/>
      <c r="DB9" s="12">
        <f t="shared" si="30"/>
        <v>0</v>
      </c>
      <c r="DC9" s="15"/>
      <c r="DD9" s="16"/>
      <c r="DE9" s="12">
        <f t="shared" si="31"/>
        <v>0</v>
      </c>
      <c r="DF9" s="15"/>
      <c r="DG9" s="16"/>
      <c r="DH9" s="12">
        <f t="shared" si="32"/>
        <v>0</v>
      </c>
      <c r="DI9" s="15"/>
      <c r="DJ9" s="16"/>
      <c r="DK9" s="12">
        <f t="shared" si="33"/>
        <v>0</v>
      </c>
      <c r="DL9" s="15"/>
      <c r="DM9" s="16"/>
      <c r="DN9" s="12">
        <f t="shared" si="34"/>
        <v>0</v>
      </c>
      <c r="DO9" s="15"/>
      <c r="DP9" s="16"/>
      <c r="DQ9" s="12">
        <f t="shared" si="35"/>
        <v>0</v>
      </c>
    </row>
    <row r="10" spans="1:121" ht="24" customHeight="1" x14ac:dyDescent="0.2">
      <c r="A10" s="1"/>
      <c r="B10" s="314"/>
      <c r="C10" s="315" t="s">
        <v>3</v>
      </c>
      <c r="D10" s="316"/>
      <c r="E10" s="9">
        <f t="shared" si="36"/>
        <v>0</v>
      </c>
      <c r="F10" s="10">
        <f t="shared" si="36"/>
        <v>0</v>
      </c>
      <c r="G10" s="12">
        <f t="shared" si="36"/>
        <v>0</v>
      </c>
      <c r="H10" s="136"/>
      <c r="I10" s="16"/>
      <c r="J10" s="12">
        <f>H10-I10</f>
        <v>0</v>
      </c>
      <c r="K10" s="13">
        <f t="shared" si="0"/>
        <v>0</v>
      </c>
      <c r="L10" s="10">
        <f t="shared" si="0"/>
        <v>0</v>
      </c>
      <c r="M10" s="14">
        <f t="shared" si="0"/>
        <v>0</v>
      </c>
      <c r="N10" s="15"/>
      <c r="O10" s="16"/>
      <c r="P10" s="12">
        <f t="shared" si="37"/>
        <v>0</v>
      </c>
      <c r="Q10" s="15"/>
      <c r="R10" s="16"/>
      <c r="S10" s="12">
        <f t="shared" si="1"/>
        <v>0</v>
      </c>
      <c r="T10" s="15"/>
      <c r="U10" s="16"/>
      <c r="V10" s="12">
        <f t="shared" si="2"/>
        <v>0</v>
      </c>
      <c r="W10" s="15"/>
      <c r="X10" s="16"/>
      <c r="Y10" s="12">
        <f t="shared" si="3"/>
        <v>0</v>
      </c>
      <c r="Z10" s="15"/>
      <c r="AA10" s="16"/>
      <c r="AB10" s="12">
        <f t="shared" si="4"/>
        <v>0</v>
      </c>
      <c r="AC10" s="15"/>
      <c r="AD10" s="16"/>
      <c r="AE10" s="12">
        <f t="shared" si="5"/>
        <v>0</v>
      </c>
      <c r="AF10" s="15"/>
      <c r="AG10" s="16"/>
      <c r="AH10" s="12">
        <f t="shared" si="6"/>
        <v>0</v>
      </c>
      <c r="AI10" s="15"/>
      <c r="AJ10" s="16"/>
      <c r="AK10" s="12">
        <f t="shared" si="7"/>
        <v>0</v>
      </c>
      <c r="AL10" s="15"/>
      <c r="AM10" s="16"/>
      <c r="AN10" s="12">
        <f t="shared" si="8"/>
        <v>0</v>
      </c>
      <c r="AO10" s="15"/>
      <c r="AP10" s="16"/>
      <c r="AQ10" s="12">
        <f t="shared" si="9"/>
        <v>0</v>
      </c>
      <c r="AR10" s="15"/>
      <c r="AS10" s="16"/>
      <c r="AT10" s="12">
        <f t="shared" si="10"/>
        <v>0</v>
      </c>
      <c r="AU10" s="15"/>
      <c r="AV10" s="16"/>
      <c r="AW10" s="12">
        <f t="shared" si="11"/>
        <v>0</v>
      </c>
      <c r="AX10" s="15"/>
      <c r="AY10" s="16"/>
      <c r="AZ10" s="12">
        <f t="shared" si="12"/>
        <v>0</v>
      </c>
      <c r="BA10" s="15"/>
      <c r="BB10" s="16"/>
      <c r="BC10" s="12">
        <f t="shared" si="13"/>
        <v>0</v>
      </c>
      <c r="BD10" s="15"/>
      <c r="BE10" s="16"/>
      <c r="BF10" s="12">
        <f t="shared" si="14"/>
        <v>0</v>
      </c>
      <c r="BG10" s="15"/>
      <c r="BH10" s="16"/>
      <c r="BI10" s="12">
        <f t="shared" si="15"/>
        <v>0</v>
      </c>
      <c r="BJ10" s="15"/>
      <c r="BK10" s="16"/>
      <c r="BL10" s="12">
        <f t="shared" si="16"/>
        <v>0</v>
      </c>
      <c r="BM10" s="15"/>
      <c r="BN10" s="16"/>
      <c r="BO10" s="12">
        <f t="shared" si="17"/>
        <v>0</v>
      </c>
      <c r="BP10" s="15"/>
      <c r="BQ10" s="16"/>
      <c r="BR10" s="12">
        <f t="shared" si="18"/>
        <v>0</v>
      </c>
      <c r="BS10" s="15"/>
      <c r="BT10" s="16"/>
      <c r="BU10" s="12">
        <f t="shared" si="19"/>
        <v>0</v>
      </c>
      <c r="BV10" s="15"/>
      <c r="BW10" s="16"/>
      <c r="BX10" s="12">
        <f t="shared" si="20"/>
        <v>0</v>
      </c>
      <c r="BY10" s="15"/>
      <c r="BZ10" s="16"/>
      <c r="CA10" s="12">
        <f t="shared" si="21"/>
        <v>0</v>
      </c>
      <c r="CB10" s="15"/>
      <c r="CC10" s="16"/>
      <c r="CD10" s="12">
        <f t="shared" si="22"/>
        <v>0</v>
      </c>
      <c r="CE10" s="15"/>
      <c r="CF10" s="16"/>
      <c r="CG10" s="12">
        <f t="shared" si="23"/>
        <v>0</v>
      </c>
      <c r="CH10" s="15"/>
      <c r="CI10" s="16"/>
      <c r="CJ10" s="12">
        <f t="shared" si="24"/>
        <v>0</v>
      </c>
      <c r="CK10" s="15"/>
      <c r="CL10" s="16"/>
      <c r="CM10" s="12">
        <f t="shared" si="25"/>
        <v>0</v>
      </c>
      <c r="CN10" s="15"/>
      <c r="CO10" s="16"/>
      <c r="CP10" s="12">
        <f t="shared" si="26"/>
        <v>0</v>
      </c>
      <c r="CQ10" s="15"/>
      <c r="CR10" s="16"/>
      <c r="CS10" s="12">
        <f t="shared" si="27"/>
        <v>0</v>
      </c>
      <c r="CT10" s="15"/>
      <c r="CU10" s="16"/>
      <c r="CV10" s="12">
        <f t="shared" si="28"/>
        <v>0</v>
      </c>
      <c r="CW10" s="15"/>
      <c r="CX10" s="16"/>
      <c r="CY10" s="12">
        <f t="shared" si="29"/>
        <v>0</v>
      </c>
      <c r="CZ10" s="15"/>
      <c r="DA10" s="16"/>
      <c r="DB10" s="12">
        <f t="shared" si="30"/>
        <v>0</v>
      </c>
      <c r="DC10" s="15"/>
      <c r="DD10" s="16"/>
      <c r="DE10" s="12">
        <f t="shared" si="31"/>
        <v>0</v>
      </c>
      <c r="DF10" s="15"/>
      <c r="DG10" s="16"/>
      <c r="DH10" s="12">
        <f t="shared" si="32"/>
        <v>0</v>
      </c>
      <c r="DI10" s="15"/>
      <c r="DJ10" s="16"/>
      <c r="DK10" s="12">
        <f t="shared" si="33"/>
        <v>0</v>
      </c>
      <c r="DL10" s="15"/>
      <c r="DM10" s="16"/>
      <c r="DN10" s="12">
        <f t="shared" si="34"/>
        <v>0</v>
      </c>
      <c r="DO10" s="15"/>
      <c r="DP10" s="16"/>
      <c r="DQ10" s="12">
        <f t="shared" si="35"/>
        <v>0</v>
      </c>
    </row>
    <row r="11" spans="1:121" ht="24" customHeight="1" x14ac:dyDescent="0.2">
      <c r="A11" s="1"/>
      <c r="B11" s="314"/>
      <c r="C11" s="315" t="s">
        <v>4</v>
      </c>
      <c r="D11" s="316"/>
      <c r="E11" s="9">
        <f t="shared" si="36"/>
        <v>0</v>
      </c>
      <c r="F11" s="10">
        <f t="shared" si="36"/>
        <v>0</v>
      </c>
      <c r="G11" s="12">
        <f t="shared" si="36"/>
        <v>0</v>
      </c>
      <c r="H11" s="136"/>
      <c r="I11" s="16"/>
      <c r="J11" s="12">
        <f t="shared" ref="J11:J14" si="38">H11-I11</f>
        <v>0</v>
      </c>
      <c r="K11" s="13">
        <f t="shared" si="0"/>
        <v>0</v>
      </c>
      <c r="L11" s="10">
        <f t="shared" si="0"/>
        <v>0</v>
      </c>
      <c r="M11" s="14">
        <f t="shared" si="0"/>
        <v>0</v>
      </c>
      <c r="N11" s="15"/>
      <c r="O11" s="16"/>
      <c r="P11" s="12">
        <f t="shared" si="37"/>
        <v>0</v>
      </c>
      <c r="Q11" s="15"/>
      <c r="R11" s="16"/>
      <c r="S11" s="12">
        <f t="shared" si="1"/>
        <v>0</v>
      </c>
      <c r="T11" s="15"/>
      <c r="U11" s="16"/>
      <c r="V11" s="12">
        <f t="shared" si="2"/>
        <v>0</v>
      </c>
      <c r="W11" s="15"/>
      <c r="X11" s="16"/>
      <c r="Y11" s="12">
        <f t="shared" si="3"/>
        <v>0</v>
      </c>
      <c r="Z11" s="15"/>
      <c r="AA11" s="16"/>
      <c r="AB11" s="12">
        <f t="shared" si="4"/>
        <v>0</v>
      </c>
      <c r="AC11" s="15"/>
      <c r="AD11" s="16"/>
      <c r="AE11" s="12">
        <f t="shared" si="5"/>
        <v>0</v>
      </c>
      <c r="AF11" s="15"/>
      <c r="AG11" s="16"/>
      <c r="AH11" s="12">
        <f t="shared" si="6"/>
        <v>0</v>
      </c>
      <c r="AI11" s="15"/>
      <c r="AJ11" s="16"/>
      <c r="AK11" s="12">
        <f t="shared" si="7"/>
        <v>0</v>
      </c>
      <c r="AL11" s="15"/>
      <c r="AM11" s="16"/>
      <c r="AN11" s="12">
        <f t="shared" si="8"/>
        <v>0</v>
      </c>
      <c r="AO11" s="15"/>
      <c r="AP11" s="16"/>
      <c r="AQ11" s="12">
        <f t="shared" si="9"/>
        <v>0</v>
      </c>
      <c r="AR11" s="15"/>
      <c r="AS11" s="16"/>
      <c r="AT11" s="12">
        <f t="shared" si="10"/>
        <v>0</v>
      </c>
      <c r="AU11" s="15"/>
      <c r="AV11" s="16"/>
      <c r="AW11" s="12">
        <f t="shared" si="11"/>
        <v>0</v>
      </c>
      <c r="AX11" s="15"/>
      <c r="AY11" s="16"/>
      <c r="AZ11" s="12">
        <f t="shared" si="12"/>
        <v>0</v>
      </c>
      <c r="BA11" s="15"/>
      <c r="BB11" s="16"/>
      <c r="BC11" s="12">
        <f t="shared" si="13"/>
        <v>0</v>
      </c>
      <c r="BD11" s="15"/>
      <c r="BE11" s="16"/>
      <c r="BF11" s="12">
        <f t="shared" si="14"/>
        <v>0</v>
      </c>
      <c r="BG11" s="15"/>
      <c r="BH11" s="16"/>
      <c r="BI11" s="12">
        <f t="shared" si="15"/>
        <v>0</v>
      </c>
      <c r="BJ11" s="15"/>
      <c r="BK11" s="16"/>
      <c r="BL11" s="12">
        <f t="shared" si="16"/>
        <v>0</v>
      </c>
      <c r="BM11" s="15"/>
      <c r="BN11" s="16"/>
      <c r="BO11" s="12">
        <f t="shared" si="17"/>
        <v>0</v>
      </c>
      <c r="BP11" s="15"/>
      <c r="BQ11" s="16"/>
      <c r="BR11" s="12">
        <f t="shared" si="18"/>
        <v>0</v>
      </c>
      <c r="BS11" s="15"/>
      <c r="BT11" s="16"/>
      <c r="BU11" s="12">
        <f t="shared" si="19"/>
        <v>0</v>
      </c>
      <c r="BV11" s="15"/>
      <c r="BW11" s="16"/>
      <c r="BX11" s="12">
        <f t="shared" si="20"/>
        <v>0</v>
      </c>
      <c r="BY11" s="15"/>
      <c r="BZ11" s="16"/>
      <c r="CA11" s="12">
        <f t="shared" si="21"/>
        <v>0</v>
      </c>
      <c r="CB11" s="15"/>
      <c r="CC11" s="16"/>
      <c r="CD11" s="12">
        <f t="shared" si="22"/>
        <v>0</v>
      </c>
      <c r="CE11" s="15"/>
      <c r="CF11" s="16"/>
      <c r="CG11" s="12">
        <f t="shared" si="23"/>
        <v>0</v>
      </c>
      <c r="CH11" s="15"/>
      <c r="CI11" s="16"/>
      <c r="CJ11" s="12">
        <f t="shared" si="24"/>
        <v>0</v>
      </c>
      <c r="CK11" s="15"/>
      <c r="CL11" s="16"/>
      <c r="CM11" s="12">
        <f t="shared" si="25"/>
        <v>0</v>
      </c>
      <c r="CN11" s="15"/>
      <c r="CO11" s="16"/>
      <c r="CP11" s="12">
        <f t="shared" si="26"/>
        <v>0</v>
      </c>
      <c r="CQ11" s="15"/>
      <c r="CR11" s="16"/>
      <c r="CS11" s="12">
        <f t="shared" si="27"/>
        <v>0</v>
      </c>
      <c r="CT11" s="15"/>
      <c r="CU11" s="16"/>
      <c r="CV11" s="12">
        <f t="shared" si="28"/>
        <v>0</v>
      </c>
      <c r="CW11" s="15"/>
      <c r="CX11" s="16"/>
      <c r="CY11" s="12">
        <f t="shared" si="29"/>
        <v>0</v>
      </c>
      <c r="CZ11" s="15"/>
      <c r="DA11" s="16"/>
      <c r="DB11" s="12">
        <f t="shared" si="30"/>
        <v>0</v>
      </c>
      <c r="DC11" s="15"/>
      <c r="DD11" s="16"/>
      <c r="DE11" s="12">
        <f t="shared" si="31"/>
        <v>0</v>
      </c>
      <c r="DF11" s="15"/>
      <c r="DG11" s="16"/>
      <c r="DH11" s="12">
        <f t="shared" si="32"/>
        <v>0</v>
      </c>
      <c r="DI11" s="15"/>
      <c r="DJ11" s="16"/>
      <c r="DK11" s="12">
        <f t="shared" si="33"/>
        <v>0</v>
      </c>
      <c r="DL11" s="15"/>
      <c r="DM11" s="16"/>
      <c r="DN11" s="12">
        <f t="shared" si="34"/>
        <v>0</v>
      </c>
      <c r="DO11" s="15"/>
      <c r="DP11" s="16"/>
      <c r="DQ11" s="12">
        <f t="shared" si="35"/>
        <v>0</v>
      </c>
    </row>
    <row r="12" spans="1:121" ht="24" customHeight="1" x14ac:dyDescent="0.2">
      <c r="A12" s="1"/>
      <c r="B12" s="314"/>
      <c r="C12" s="315" t="s">
        <v>5</v>
      </c>
      <c r="D12" s="316"/>
      <c r="E12" s="9">
        <f t="shared" si="36"/>
        <v>0</v>
      </c>
      <c r="F12" s="10">
        <f t="shared" si="36"/>
        <v>0</v>
      </c>
      <c r="G12" s="12">
        <f t="shared" si="36"/>
        <v>0</v>
      </c>
      <c r="H12" s="136"/>
      <c r="I12" s="16"/>
      <c r="J12" s="12">
        <f t="shared" si="38"/>
        <v>0</v>
      </c>
      <c r="K12" s="13">
        <f t="shared" si="0"/>
        <v>0</v>
      </c>
      <c r="L12" s="10">
        <f t="shared" si="0"/>
        <v>0</v>
      </c>
      <c r="M12" s="14">
        <f t="shared" si="0"/>
        <v>0</v>
      </c>
      <c r="N12" s="15"/>
      <c r="O12" s="16"/>
      <c r="P12" s="12">
        <f t="shared" si="37"/>
        <v>0</v>
      </c>
      <c r="Q12" s="15"/>
      <c r="R12" s="16"/>
      <c r="S12" s="12">
        <f t="shared" si="1"/>
        <v>0</v>
      </c>
      <c r="T12" s="15"/>
      <c r="U12" s="16"/>
      <c r="V12" s="12">
        <f t="shared" si="2"/>
        <v>0</v>
      </c>
      <c r="W12" s="15"/>
      <c r="X12" s="16"/>
      <c r="Y12" s="12">
        <f t="shared" si="3"/>
        <v>0</v>
      </c>
      <c r="Z12" s="15"/>
      <c r="AA12" s="16"/>
      <c r="AB12" s="12">
        <f t="shared" si="4"/>
        <v>0</v>
      </c>
      <c r="AC12" s="15"/>
      <c r="AD12" s="16"/>
      <c r="AE12" s="12">
        <f t="shared" si="5"/>
        <v>0</v>
      </c>
      <c r="AF12" s="15"/>
      <c r="AG12" s="16"/>
      <c r="AH12" s="12">
        <f t="shared" si="6"/>
        <v>0</v>
      </c>
      <c r="AI12" s="15"/>
      <c r="AJ12" s="16"/>
      <c r="AK12" s="12">
        <f t="shared" si="7"/>
        <v>0</v>
      </c>
      <c r="AL12" s="15"/>
      <c r="AM12" s="16"/>
      <c r="AN12" s="12">
        <f t="shared" si="8"/>
        <v>0</v>
      </c>
      <c r="AO12" s="15"/>
      <c r="AP12" s="16"/>
      <c r="AQ12" s="12">
        <f t="shared" si="9"/>
        <v>0</v>
      </c>
      <c r="AR12" s="15"/>
      <c r="AS12" s="16"/>
      <c r="AT12" s="12">
        <f t="shared" si="10"/>
        <v>0</v>
      </c>
      <c r="AU12" s="15"/>
      <c r="AV12" s="16"/>
      <c r="AW12" s="12">
        <f t="shared" si="11"/>
        <v>0</v>
      </c>
      <c r="AX12" s="15"/>
      <c r="AY12" s="16"/>
      <c r="AZ12" s="12">
        <f t="shared" si="12"/>
        <v>0</v>
      </c>
      <c r="BA12" s="15"/>
      <c r="BB12" s="16"/>
      <c r="BC12" s="12">
        <f t="shared" si="13"/>
        <v>0</v>
      </c>
      <c r="BD12" s="15"/>
      <c r="BE12" s="16"/>
      <c r="BF12" s="12">
        <f t="shared" si="14"/>
        <v>0</v>
      </c>
      <c r="BG12" s="15"/>
      <c r="BH12" s="16"/>
      <c r="BI12" s="12">
        <f t="shared" si="15"/>
        <v>0</v>
      </c>
      <c r="BJ12" s="15"/>
      <c r="BK12" s="16"/>
      <c r="BL12" s="12">
        <f t="shared" si="16"/>
        <v>0</v>
      </c>
      <c r="BM12" s="15"/>
      <c r="BN12" s="16"/>
      <c r="BO12" s="12">
        <f t="shared" si="17"/>
        <v>0</v>
      </c>
      <c r="BP12" s="15"/>
      <c r="BQ12" s="16"/>
      <c r="BR12" s="12">
        <f t="shared" si="18"/>
        <v>0</v>
      </c>
      <c r="BS12" s="15"/>
      <c r="BT12" s="16"/>
      <c r="BU12" s="12">
        <f t="shared" si="19"/>
        <v>0</v>
      </c>
      <c r="BV12" s="15"/>
      <c r="BW12" s="16"/>
      <c r="BX12" s="12">
        <f t="shared" si="20"/>
        <v>0</v>
      </c>
      <c r="BY12" s="15"/>
      <c r="BZ12" s="16"/>
      <c r="CA12" s="12">
        <f t="shared" si="21"/>
        <v>0</v>
      </c>
      <c r="CB12" s="15"/>
      <c r="CC12" s="16"/>
      <c r="CD12" s="12">
        <f t="shared" si="22"/>
        <v>0</v>
      </c>
      <c r="CE12" s="15"/>
      <c r="CF12" s="16"/>
      <c r="CG12" s="12">
        <f t="shared" si="23"/>
        <v>0</v>
      </c>
      <c r="CH12" s="15"/>
      <c r="CI12" s="16"/>
      <c r="CJ12" s="12">
        <f t="shared" si="24"/>
        <v>0</v>
      </c>
      <c r="CK12" s="15"/>
      <c r="CL12" s="16"/>
      <c r="CM12" s="12">
        <f t="shared" si="25"/>
        <v>0</v>
      </c>
      <c r="CN12" s="15"/>
      <c r="CO12" s="16"/>
      <c r="CP12" s="12">
        <f t="shared" si="26"/>
        <v>0</v>
      </c>
      <c r="CQ12" s="15"/>
      <c r="CR12" s="16"/>
      <c r="CS12" s="12">
        <f t="shared" si="27"/>
        <v>0</v>
      </c>
      <c r="CT12" s="15"/>
      <c r="CU12" s="16"/>
      <c r="CV12" s="12">
        <f t="shared" si="28"/>
        <v>0</v>
      </c>
      <c r="CW12" s="15"/>
      <c r="CX12" s="16"/>
      <c r="CY12" s="12">
        <f t="shared" si="29"/>
        <v>0</v>
      </c>
      <c r="CZ12" s="15"/>
      <c r="DA12" s="16"/>
      <c r="DB12" s="12">
        <f t="shared" si="30"/>
        <v>0</v>
      </c>
      <c r="DC12" s="15"/>
      <c r="DD12" s="16"/>
      <c r="DE12" s="12">
        <f t="shared" si="31"/>
        <v>0</v>
      </c>
      <c r="DF12" s="15"/>
      <c r="DG12" s="16"/>
      <c r="DH12" s="12">
        <f t="shared" si="32"/>
        <v>0</v>
      </c>
      <c r="DI12" s="15"/>
      <c r="DJ12" s="16"/>
      <c r="DK12" s="12">
        <f t="shared" si="33"/>
        <v>0</v>
      </c>
      <c r="DL12" s="15"/>
      <c r="DM12" s="16"/>
      <c r="DN12" s="12">
        <f t="shared" si="34"/>
        <v>0</v>
      </c>
      <c r="DO12" s="15"/>
      <c r="DP12" s="16"/>
      <c r="DQ12" s="12">
        <f t="shared" si="35"/>
        <v>0</v>
      </c>
    </row>
    <row r="13" spans="1:121" ht="24" customHeight="1" x14ac:dyDescent="0.2">
      <c r="A13" s="1"/>
      <c r="B13" s="314"/>
      <c r="C13" s="315" t="s">
        <v>26</v>
      </c>
      <c r="D13" s="316"/>
      <c r="E13" s="9">
        <f t="shared" si="36"/>
        <v>0</v>
      </c>
      <c r="F13" s="10">
        <f t="shared" si="36"/>
        <v>0</v>
      </c>
      <c r="G13" s="12">
        <f t="shared" si="36"/>
        <v>0</v>
      </c>
      <c r="H13" s="17">
        <f>SUM(H9:H12)</f>
        <v>0</v>
      </c>
      <c r="I13" s="17">
        <f>SUM(I9:I12)</f>
        <v>0</v>
      </c>
      <c r="J13" s="12">
        <f t="shared" si="38"/>
        <v>0</v>
      </c>
      <c r="K13" s="13">
        <f t="shared" si="0"/>
        <v>0</v>
      </c>
      <c r="L13" s="10">
        <f t="shared" si="0"/>
        <v>0</v>
      </c>
      <c r="M13" s="14">
        <f t="shared" si="0"/>
        <v>0</v>
      </c>
      <c r="N13" s="9">
        <f>SUM(N9:N12)</f>
        <v>0</v>
      </c>
      <c r="O13" s="17">
        <f>SUM(O9:O12)</f>
        <v>0</v>
      </c>
      <c r="P13" s="12">
        <f t="shared" si="37"/>
        <v>0</v>
      </c>
      <c r="Q13" s="9">
        <f>SUM(Q9:Q12)</f>
        <v>0</v>
      </c>
      <c r="R13" s="17">
        <f>SUM(R9:R12)</f>
        <v>0</v>
      </c>
      <c r="S13" s="12">
        <f t="shared" si="1"/>
        <v>0</v>
      </c>
      <c r="T13" s="9">
        <f>SUM(T9:T12)</f>
        <v>0</v>
      </c>
      <c r="U13" s="17">
        <f>SUM(U9:U12)</f>
        <v>0</v>
      </c>
      <c r="V13" s="12">
        <f t="shared" si="2"/>
        <v>0</v>
      </c>
      <c r="W13" s="9">
        <f>SUM(W9:W12)</f>
        <v>0</v>
      </c>
      <c r="X13" s="17">
        <f>SUM(X9:X12)</f>
        <v>0</v>
      </c>
      <c r="Y13" s="12">
        <f t="shared" si="3"/>
        <v>0</v>
      </c>
      <c r="Z13" s="9">
        <f>SUM(Z9:Z12)</f>
        <v>0</v>
      </c>
      <c r="AA13" s="17">
        <f>SUM(AA9:AA12)</f>
        <v>0</v>
      </c>
      <c r="AB13" s="12">
        <f t="shared" si="4"/>
        <v>0</v>
      </c>
      <c r="AC13" s="9">
        <f>SUM(AC9:AC12)</f>
        <v>0</v>
      </c>
      <c r="AD13" s="17">
        <f>SUM(AD9:AD12)</f>
        <v>0</v>
      </c>
      <c r="AE13" s="12">
        <f t="shared" si="5"/>
        <v>0</v>
      </c>
      <c r="AF13" s="9">
        <f>SUM(AF9:AF12)</f>
        <v>0</v>
      </c>
      <c r="AG13" s="17">
        <f>SUM(AG9:AG12)</f>
        <v>0</v>
      </c>
      <c r="AH13" s="12">
        <f t="shared" si="6"/>
        <v>0</v>
      </c>
      <c r="AI13" s="9">
        <f>SUM(AI9:AI12)</f>
        <v>0</v>
      </c>
      <c r="AJ13" s="17">
        <f>SUM(AJ9:AJ12)</f>
        <v>0</v>
      </c>
      <c r="AK13" s="12">
        <f t="shared" si="7"/>
        <v>0</v>
      </c>
      <c r="AL13" s="9">
        <f>SUM(AL9:AL12)</f>
        <v>0</v>
      </c>
      <c r="AM13" s="17">
        <f>SUM(AM9:AM12)</f>
        <v>0</v>
      </c>
      <c r="AN13" s="12">
        <f t="shared" si="8"/>
        <v>0</v>
      </c>
      <c r="AO13" s="9">
        <f>SUM(AO9:AO12)</f>
        <v>0</v>
      </c>
      <c r="AP13" s="17">
        <f>SUM(AP9:AP12)</f>
        <v>0</v>
      </c>
      <c r="AQ13" s="12">
        <f t="shared" si="9"/>
        <v>0</v>
      </c>
      <c r="AR13" s="9">
        <f>SUM(AR9:AR12)</f>
        <v>0</v>
      </c>
      <c r="AS13" s="17">
        <f>SUM(AS9:AS12)</f>
        <v>0</v>
      </c>
      <c r="AT13" s="12">
        <f t="shared" si="10"/>
        <v>0</v>
      </c>
      <c r="AU13" s="9">
        <f>SUM(AU9:AU12)</f>
        <v>0</v>
      </c>
      <c r="AV13" s="17">
        <f>SUM(AV9:AV12)</f>
        <v>0</v>
      </c>
      <c r="AW13" s="12">
        <f t="shared" si="11"/>
        <v>0</v>
      </c>
      <c r="AX13" s="9">
        <f>SUM(AX9:AX12)</f>
        <v>0</v>
      </c>
      <c r="AY13" s="17">
        <f>SUM(AY9:AY12)</f>
        <v>0</v>
      </c>
      <c r="AZ13" s="12">
        <f t="shared" si="12"/>
        <v>0</v>
      </c>
      <c r="BA13" s="9">
        <f>SUM(BA9:BA12)</f>
        <v>0</v>
      </c>
      <c r="BB13" s="17">
        <f>SUM(BB9:BB12)</f>
        <v>0</v>
      </c>
      <c r="BC13" s="12">
        <f t="shared" si="13"/>
        <v>0</v>
      </c>
      <c r="BD13" s="9">
        <f>SUM(BD9:BD12)</f>
        <v>0</v>
      </c>
      <c r="BE13" s="17">
        <f>SUM(BE9:BE12)</f>
        <v>0</v>
      </c>
      <c r="BF13" s="12">
        <f t="shared" si="14"/>
        <v>0</v>
      </c>
      <c r="BG13" s="9">
        <f>SUM(BG9:BG12)</f>
        <v>0</v>
      </c>
      <c r="BH13" s="17">
        <f>SUM(BH9:BH12)</f>
        <v>0</v>
      </c>
      <c r="BI13" s="12">
        <f t="shared" si="15"/>
        <v>0</v>
      </c>
      <c r="BJ13" s="9">
        <f>SUM(BJ9:BJ12)</f>
        <v>0</v>
      </c>
      <c r="BK13" s="17">
        <f>SUM(BK9:BK12)</f>
        <v>0</v>
      </c>
      <c r="BL13" s="12">
        <f t="shared" si="16"/>
        <v>0</v>
      </c>
      <c r="BM13" s="9">
        <f>SUM(BM9:BM12)</f>
        <v>0</v>
      </c>
      <c r="BN13" s="17">
        <f>SUM(BN9:BN12)</f>
        <v>0</v>
      </c>
      <c r="BO13" s="12">
        <f t="shared" si="17"/>
        <v>0</v>
      </c>
      <c r="BP13" s="9">
        <f>SUM(BP9:BP12)</f>
        <v>0</v>
      </c>
      <c r="BQ13" s="17">
        <f>SUM(BQ9:BQ12)</f>
        <v>0</v>
      </c>
      <c r="BR13" s="12">
        <f t="shared" si="18"/>
        <v>0</v>
      </c>
      <c r="BS13" s="9">
        <f>SUM(BS9:BS12)</f>
        <v>0</v>
      </c>
      <c r="BT13" s="17">
        <f>SUM(BT9:BT12)</f>
        <v>0</v>
      </c>
      <c r="BU13" s="12">
        <f t="shared" si="19"/>
        <v>0</v>
      </c>
      <c r="BV13" s="9">
        <f>SUM(BV9:BV12)</f>
        <v>0</v>
      </c>
      <c r="BW13" s="17">
        <f>SUM(BW9:BW12)</f>
        <v>0</v>
      </c>
      <c r="BX13" s="12">
        <f t="shared" si="20"/>
        <v>0</v>
      </c>
      <c r="BY13" s="9">
        <f>SUM(BY9:BY12)</f>
        <v>0</v>
      </c>
      <c r="BZ13" s="17">
        <f>SUM(BZ9:BZ12)</f>
        <v>0</v>
      </c>
      <c r="CA13" s="12">
        <f t="shared" si="21"/>
        <v>0</v>
      </c>
      <c r="CB13" s="9">
        <f>SUM(CB9:CB12)</f>
        <v>0</v>
      </c>
      <c r="CC13" s="17">
        <f>SUM(CC9:CC12)</f>
        <v>0</v>
      </c>
      <c r="CD13" s="12">
        <f t="shared" si="22"/>
        <v>0</v>
      </c>
      <c r="CE13" s="9">
        <f>SUM(CE9:CE12)</f>
        <v>0</v>
      </c>
      <c r="CF13" s="17">
        <f>SUM(CF9:CF12)</f>
        <v>0</v>
      </c>
      <c r="CG13" s="12">
        <f t="shared" si="23"/>
        <v>0</v>
      </c>
      <c r="CH13" s="9">
        <f>SUM(CH9:CH12)</f>
        <v>0</v>
      </c>
      <c r="CI13" s="17">
        <f>SUM(CI9:CI12)</f>
        <v>0</v>
      </c>
      <c r="CJ13" s="12">
        <f t="shared" si="24"/>
        <v>0</v>
      </c>
      <c r="CK13" s="9">
        <f>SUM(CK9:CK12)</f>
        <v>0</v>
      </c>
      <c r="CL13" s="17">
        <f>SUM(CL9:CL12)</f>
        <v>0</v>
      </c>
      <c r="CM13" s="12">
        <f t="shared" si="25"/>
        <v>0</v>
      </c>
      <c r="CN13" s="9">
        <f>SUM(CN9:CN12)</f>
        <v>0</v>
      </c>
      <c r="CO13" s="17">
        <f>SUM(CO9:CO12)</f>
        <v>0</v>
      </c>
      <c r="CP13" s="12">
        <f t="shared" si="26"/>
        <v>0</v>
      </c>
      <c r="CQ13" s="9">
        <f>SUM(CQ9:CQ12)</f>
        <v>0</v>
      </c>
      <c r="CR13" s="17">
        <f>SUM(CR9:CR12)</f>
        <v>0</v>
      </c>
      <c r="CS13" s="12">
        <f t="shared" si="27"/>
        <v>0</v>
      </c>
      <c r="CT13" s="9">
        <f>SUM(CT9:CT12)</f>
        <v>0</v>
      </c>
      <c r="CU13" s="17">
        <f>SUM(CU9:CU12)</f>
        <v>0</v>
      </c>
      <c r="CV13" s="12">
        <f t="shared" si="28"/>
        <v>0</v>
      </c>
      <c r="CW13" s="9">
        <f>SUM(CW9:CW12)</f>
        <v>0</v>
      </c>
      <c r="CX13" s="17">
        <f>SUM(CX9:CX12)</f>
        <v>0</v>
      </c>
      <c r="CY13" s="12">
        <f t="shared" si="29"/>
        <v>0</v>
      </c>
      <c r="CZ13" s="9">
        <f>SUM(CZ9:CZ12)</f>
        <v>0</v>
      </c>
      <c r="DA13" s="17">
        <f>SUM(DA9:DA12)</f>
        <v>0</v>
      </c>
      <c r="DB13" s="12">
        <f t="shared" si="30"/>
        <v>0</v>
      </c>
      <c r="DC13" s="9">
        <f>SUM(DC9:DC12)</f>
        <v>0</v>
      </c>
      <c r="DD13" s="17">
        <f>SUM(DD9:DD12)</f>
        <v>0</v>
      </c>
      <c r="DE13" s="12">
        <f t="shared" si="31"/>
        <v>0</v>
      </c>
      <c r="DF13" s="9">
        <f>SUM(DF9:DF12)</f>
        <v>0</v>
      </c>
      <c r="DG13" s="17">
        <f>SUM(DG9:DG12)</f>
        <v>0</v>
      </c>
      <c r="DH13" s="12">
        <f t="shared" si="32"/>
        <v>0</v>
      </c>
      <c r="DI13" s="9">
        <f>SUM(DI9:DI12)</f>
        <v>0</v>
      </c>
      <c r="DJ13" s="17">
        <f>SUM(DJ9:DJ12)</f>
        <v>0</v>
      </c>
      <c r="DK13" s="12">
        <f t="shared" si="33"/>
        <v>0</v>
      </c>
      <c r="DL13" s="9">
        <f>SUM(DL9:DL12)</f>
        <v>0</v>
      </c>
      <c r="DM13" s="17">
        <f>SUM(DM9:DM12)</f>
        <v>0</v>
      </c>
      <c r="DN13" s="12">
        <f t="shared" si="34"/>
        <v>0</v>
      </c>
      <c r="DO13" s="9">
        <f>SUM(DO9:DO12)</f>
        <v>0</v>
      </c>
      <c r="DP13" s="17">
        <f>SUM(DP9:DP12)</f>
        <v>0</v>
      </c>
      <c r="DQ13" s="12">
        <f t="shared" si="35"/>
        <v>0</v>
      </c>
    </row>
    <row r="14" spans="1:121" ht="24" customHeight="1" x14ac:dyDescent="0.2">
      <c r="A14" s="1"/>
      <c r="B14" s="303" t="s">
        <v>25</v>
      </c>
      <c r="C14" s="304"/>
      <c r="D14" s="305"/>
      <c r="E14" s="9">
        <f t="shared" si="36"/>
        <v>0</v>
      </c>
      <c r="F14" s="10">
        <f t="shared" si="36"/>
        <v>0</v>
      </c>
      <c r="G14" s="12">
        <f t="shared" si="36"/>
        <v>0</v>
      </c>
      <c r="H14" s="136"/>
      <c r="I14" s="16"/>
      <c r="J14" s="12">
        <f t="shared" si="38"/>
        <v>0</v>
      </c>
      <c r="K14" s="13">
        <f t="shared" si="0"/>
        <v>0</v>
      </c>
      <c r="L14" s="10">
        <f t="shared" si="0"/>
        <v>0</v>
      </c>
      <c r="M14" s="14">
        <f t="shared" si="0"/>
        <v>0</v>
      </c>
      <c r="N14" s="15"/>
      <c r="O14" s="16"/>
      <c r="P14" s="12">
        <f>N14-O14</f>
        <v>0</v>
      </c>
      <c r="Q14" s="15"/>
      <c r="R14" s="16"/>
      <c r="S14" s="12">
        <f t="shared" si="1"/>
        <v>0</v>
      </c>
      <c r="T14" s="15"/>
      <c r="U14" s="16"/>
      <c r="V14" s="12">
        <f t="shared" si="2"/>
        <v>0</v>
      </c>
      <c r="W14" s="15"/>
      <c r="X14" s="16"/>
      <c r="Y14" s="12">
        <f t="shared" si="3"/>
        <v>0</v>
      </c>
      <c r="Z14" s="15"/>
      <c r="AA14" s="16"/>
      <c r="AB14" s="12">
        <f t="shared" si="4"/>
        <v>0</v>
      </c>
      <c r="AC14" s="15"/>
      <c r="AD14" s="16"/>
      <c r="AE14" s="12">
        <f t="shared" si="5"/>
        <v>0</v>
      </c>
      <c r="AF14" s="15"/>
      <c r="AG14" s="16"/>
      <c r="AH14" s="12">
        <f t="shared" si="6"/>
        <v>0</v>
      </c>
      <c r="AI14" s="15"/>
      <c r="AJ14" s="16"/>
      <c r="AK14" s="12">
        <f t="shared" si="7"/>
        <v>0</v>
      </c>
      <c r="AL14" s="15"/>
      <c r="AM14" s="16"/>
      <c r="AN14" s="12">
        <f t="shared" si="8"/>
        <v>0</v>
      </c>
      <c r="AO14" s="15"/>
      <c r="AP14" s="16"/>
      <c r="AQ14" s="12">
        <f t="shared" si="9"/>
        <v>0</v>
      </c>
      <c r="AR14" s="15"/>
      <c r="AS14" s="16"/>
      <c r="AT14" s="12">
        <f t="shared" si="10"/>
        <v>0</v>
      </c>
      <c r="AU14" s="15"/>
      <c r="AV14" s="16"/>
      <c r="AW14" s="12">
        <f t="shared" si="11"/>
        <v>0</v>
      </c>
      <c r="AX14" s="15"/>
      <c r="AY14" s="16"/>
      <c r="AZ14" s="12">
        <f t="shared" si="12"/>
        <v>0</v>
      </c>
      <c r="BA14" s="15"/>
      <c r="BB14" s="16"/>
      <c r="BC14" s="12">
        <f t="shared" si="13"/>
        <v>0</v>
      </c>
      <c r="BD14" s="15"/>
      <c r="BE14" s="16"/>
      <c r="BF14" s="12">
        <f t="shared" si="14"/>
        <v>0</v>
      </c>
      <c r="BG14" s="15"/>
      <c r="BH14" s="16"/>
      <c r="BI14" s="12">
        <f t="shared" si="15"/>
        <v>0</v>
      </c>
      <c r="BJ14" s="15"/>
      <c r="BK14" s="16"/>
      <c r="BL14" s="12">
        <f t="shared" si="16"/>
        <v>0</v>
      </c>
      <c r="BM14" s="15"/>
      <c r="BN14" s="16"/>
      <c r="BO14" s="12">
        <f t="shared" si="17"/>
        <v>0</v>
      </c>
      <c r="BP14" s="15"/>
      <c r="BQ14" s="16"/>
      <c r="BR14" s="12">
        <f t="shared" si="18"/>
        <v>0</v>
      </c>
      <c r="BS14" s="15"/>
      <c r="BT14" s="16"/>
      <c r="BU14" s="12">
        <f t="shared" si="19"/>
        <v>0</v>
      </c>
      <c r="BV14" s="15"/>
      <c r="BW14" s="16"/>
      <c r="BX14" s="12">
        <f t="shared" si="20"/>
        <v>0</v>
      </c>
      <c r="BY14" s="15"/>
      <c r="BZ14" s="16"/>
      <c r="CA14" s="12">
        <f t="shared" si="21"/>
        <v>0</v>
      </c>
      <c r="CB14" s="15"/>
      <c r="CC14" s="16"/>
      <c r="CD14" s="12">
        <f t="shared" si="22"/>
        <v>0</v>
      </c>
      <c r="CE14" s="15"/>
      <c r="CF14" s="16"/>
      <c r="CG14" s="12">
        <f t="shared" si="23"/>
        <v>0</v>
      </c>
      <c r="CH14" s="15"/>
      <c r="CI14" s="16"/>
      <c r="CJ14" s="12">
        <f t="shared" si="24"/>
        <v>0</v>
      </c>
      <c r="CK14" s="15"/>
      <c r="CL14" s="16"/>
      <c r="CM14" s="12">
        <f t="shared" si="25"/>
        <v>0</v>
      </c>
      <c r="CN14" s="15"/>
      <c r="CO14" s="16"/>
      <c r="CP14" s="12">
        <f t="shared" si="26"/>
        <v>0</v>
      </c>
      <c r="CQ14" s="15"/>
      <c r="CR14" s="16"/>
      <c r="CS14" s="12">
        <f t="shared" si="27"/>
        <v>0</v>
      </c>
      <c r="CT14" s="15"/>
      <c r="CU14" s="16"/>
      <c r="CV14" s="12">
        <f t="shared" si="28"/>
        <v>0</v>
      </c>
      <c r="CW14" s="15"/>
      <c r="CX14" s="16"/>
      <c r="CY14" s="12">
        <f t="shared" si="29"/>
        <v>0</v>
      </c>
      <c r="CZ14" s="15"/>
      <c r="DA14" s="16"/>
      <c r="DB14" s="12">
        <f t="shared" si="30"/>
        <v>0</v>
      </c>
      <c r="DC14" s="15"/>
      <c r="DD14" s="16"/>
      <c r="DE14" s="12">
        <f t="shared" si="31"/>
        <v>0</v>
      </c>
      <c r="DF14" s="15"/>
      <c r="DG14" s="16"/>
      <c r="DH14" s="12">
        <f t="shared" si="32"/>
        <v>0</v>
      </c>
      <c r="DI14" s="15"/>
      <c r="DJ14" s="16"/>
      <c r="DK14" s="12">
        <f t="shared" si="33"/>
        <v>0</v>
      </c>
      <c r="DL14" s="15"/>
      <c r="DM14" s="16"/>
      <c r="DN14" s="12">
        <f t="shared" si="34"/>
        <v>0</v>
      </c>
      <c r="DO14" s="15"/>
      <c r="DP14" s="16"/>
      <c r="DQ14" s="12">
        <f t="shared" si="35"/>
        <v>0</v>
      </c>
    </row>
    <row r="15" spans="1:121" ht="24" customHeight="1" x14ac:dyDescent="0.2">
      <c r="A15" s="1"/>
      <c r="B15" s="350" t="s">
        <v>66</v>
      </c>
      <c r="C15" s="351"/>
      <c r="D15" s="27" t="s">
        <v>67</v>
      </c>
      <c r="E15" s="268" t="s">
        <v>69</v>
      </c>
      <c r="F15" s="269"/>
      <c r="G15" s="270"/>
      <c r="H15" s="137">
        <f>'別紙イ　収支決算書（年度末分） '!H15</f>
        <v>0</v>
      </c>
      <c r="I15" s="29">
        <f>MIN(H14,ROUNDDOWN(I13*H15,0))</f>
        <v>0</v>
      </c>
      <c r="J15" s="36" t="str">
        <f>IF(I14&gt;I15,"ERR","")</f>
        <v/>
      </c>
      <c r="K15" s="268" t="s">
        <v>69</v>
      </c>
      <c r="L15" s="269"/>
      <c r="M15" s="270"/>
      <c r="N15" s="34">
        <f>'別紙イ　収支決算書（年度末分） '!N15</f>
        <v>0</v>
      </c>
      <c r="O15" s="29">
        <f>MIN(N14,ROUNDDOWN(O13*N15,0))</f>
        <v>0</v>
      </c>
      <c r="P15" s="28" t="str">
        <f>IF(O14&gt;O15,"ERR","")</f>
        <v/>
      </c>
      <c r="Q15" s="34">
        <f>'別紙イ　収支決算書（年度末分） '!Q15</f>
        <v>0</v>
      </c>
      <c r="R15" s="29">
        <f>MIN(Q14,ROUNDDOWN(R13*Q15,0))</f>
        <v>0</v>
      </c>
      <c r="S15" s="28" t="str">
        <f>IF(R14&gt;R15,"ERR","")</f>
        <v/>
      </c>
      <c r="T15" s="34">
        <f>'別紙イ　収支決算書（年度末分） '!T15</f>
        <v>0</v>
      </c>
      <c r="U15" s="29">
        <f>MIN(T14,ROUNDDOWN(U13*T15,0))</f>
        <v>0</v>
      </c>
      <c r="V15" s="28" t="str">
        <f>IF(U14&gt;U15,"ERR","")</f>
        <v/>
      </c>
      <c r="W15" s="34">
        <f>'別紙イ　収支決算書（年度末分） '!W15</f>
        <v>0</v>
      </c>
      <c r="X15" s="29">
        <f>MIN(W14,ROUNDDOWN(X13*W15,0))</f>
        <v>0</v>
      </c>
      <c r="Y15" s="28" t="str">
        <f>IF(X14&gt;X15,"ERR","")</f>
        <v/>
      </c>
      <c r="Z15" s="26"/>
      <c r="AA15" s="29">
        <f>MIN(Z14,ROUNDDOWN(AA13*Z15,0))</f>
        <v>0</v>
      </c>
      <c r="AB15" s="28" t="str">
        <f>IF(AA14&gt;AA15,"ERR","")</f>
        <v/>
      </c>
      <c r="AC15" s="26"/>
      <c r="AD15" s="29">
        <f>MIN(AC14,ROUNDDOWN(AD13*AC15,0))</f>
        <v>0</v>
      </c>
      <c r="AE15" s="28" t="str">
        <f>IF(AD14&gt;AD15,"ERR","")</f>
        <v/>
      </c>
      <c r="AF15" s="26"/>
      <c r="AG15" s="29">
        <f>MIN(AF14,ROUNDDOWN(AG13*AF15,0))</f>
        <v>0</v>
      </c>
      <c r="AH15" s="28" t="str">
        <f>IF(AG14&gt;AG15,"ERR","")</f>
        <v/>
      </c>
      <c r="AI15" s="26"/>
      <c r="AJ15" s="29">
        <f>MIN(AI14,ROUNDDOWN(AJ13*AI15,0))</f>
        <v>0</v>
      </c>
      <c r="AK15" s="28" t="str">
        <f>IF(AJ14&gt;AJ15,"ERR","")</f>
        <v/>
      </c>
      <c r="AL15" s="26"/>
      <c r="AM15" s="29">
        <f>MIN(AL14,ROUNDDOWN(AM13*AL15,0))</f>
        <v>0</v>
      </c>
      <c r="AN15" s="28" t="str">
        <f>IF(AM14&gt;AM15,"ERR","")</f>
        <v/>
      </c>
      <c r="AO15" s="26"/>
      <c r="AP15" s="29">
        <f>MIN(AO14,ROUNDDOWN(AP13*AO15,0))</f>
        <v>0</v>
      </c>
      <c r="AQ15" s="28" t="str">
        <f>IF(AP14&gt;AP15,"ERR","")</f>
        <v/>
      </c>
      <c r="AR15" s="26"/>
      <c r="AS15" s="29">
        <f>MIN(AR14,ROUNDDOWN(AS13*AR15,0))</f>
        <v>0</v>
      </c>
      <c r="AT15" s="28" t="str">
        <f>IF(AS14&gt;AS15,"ERR","")</f>
        <v/>
      </c>
      <c r="AU15" s="26"/>
      <c r="AV15" s="29">
        <f>MIN(AU14,ROUNDDOWN(AV13*AU15,0))</f>
        <v>0</v>
      </c>
      <c r="AW15" s="28" t="str">
        <f>IF(AV14&gt;AV15,"ERR","")</f>
        <v/>
      </c>
      <c r="AX15" s="26"/>
      <c r="AY15" s="29">
        <f>MIN(AX14,ROUNDDOWN(AY13*AX15,0))</f>
        <v>0</v>
      </c>
      <c r="AZ15" s="28" t="str">
        <f>IF(AY14&gt;AY15,"ERR","")</f>
        <v/>
      </c>
      <c r="BA15" s="26"/>
      <c r="BB15" s="29">
        <f>MIN(BA14,ROUNDDOWN(BB13*BA15,0))</f>
        <v>0</v>
      </c>
      <c r="BC15" s="28" t="str">
        <f>IF(BB14&gt;BB15,"ERR","")</f>
        <v/>
      </c>
      <c r="BD15" s="26"/>
      <c r="BE15" s="29">
        <f>MIN(BD14,ROUNDDOWN(BE13*BD15,0))</f>
        <v>0</v>
      </c>
      <c r="BF15" s="28" t="str">
        <f>IF(BE14&gt;BE15,"ERR","")</f>
        <v/>
      </c>
      <c r="BG15" s="26"/>
      <c r="BH15" s="29">
        <f>MIN(BG14,ROUNDDOWN(BH13*BG15,0))</f>
        <v>0</v>
      </c>
      <c r="BI15" s="28" t="str">
        <f>IF(BH14&gt;BH15,"ERR","")</f>
        <v/>
      </c>
      <c r="BJ15" s="26"/>
      <c r="BK15" s="29">
        <f>MIN(BJ14,ROUNDDOWN(BK13*BJ15,0))</f>
        <v>0</v>
      </c>
      <c r="BL15" s="28" t="str">
        <f>IF(BK14&gt;BK15,"ERR","")</f>
        <v/>
      </c>
      <c r="BM15" s="26"/>
      <c r="BN15" s="29">
        <f>MIN(BM14,ROUNDDOWN(BN13*BM15,0))</f>
        <v>0</v>
      </c>
      <c r="BO15" s="28" t="str">
        <f>IF(BN14&gt;BN15,"ERR","")</f>
        <v/>
      </c>
      <c r="BP15" s="26"/>
      <c r="BQ15" s="29">
        <f>MIN(BP14,ROUNDDOWN(BQ13*BP15,0))</f>
        <v>0</v>
      </c>
      <c r="BR15" s="28" t="str">
        <f>IF(BQ14&gt;BQ15,"ERR","")</f>
        <v/>
      </c>
      <c r="BS15" s="26"/>
      <c r="BT15" s="29">
        <f>MIN(BS14,ROUNDDOWN(BT13*BS15,0))</f>
        <v>0</v>
      </c>
      <c r="BU15" s="28" t="str">
        <f>IF(BT14&gt;BT15,"ERR","")</f>
        <v/>
      </c>
      <c r="BV15" s="26"/>
      <c r="BW15" s="29">
        <f>MIN(BV14,ROUNDDOWN(BW13*BV15,0))</f>
        <v>0</v>
      </c>
      <c r="BX15" s="28" t="str">
        <f>IF(BW14&gt;BW15,"ERR","")</f>
        <v/>
      </c>
      <c r="BY15" s="26"/>
      <c r="BZ15" s="29">
        <f>MIN(BY14,ROUNDDOWN(BZ13*BY15,0))</f>
        <v>0</v>
      </c>
      <c r="CA15" s="28" t="str">
        <f>IF(BZ14&gt;BZ15,"ERR","")</f>
        <v/>
      </c>
      <c r="CB15" s="26"/>
      <c r="CC15" s="29">
        <f>MIN(CB14,ROUNDDOWN(CC13*CB15,0))</f>
        <v>0</v>
      </c>
      <c r="CD15" s="28" t="str">
        <f>IF(CC14&gt;CC15,"ERR","")</f>
        <v/>
      </c>
      <c r="CE15" s="26"/>
      <c r="CF15" s="29">
        <f>MIN(CE14,ROUNDDOWN(CF13*CE15,0))</f>
        <v>0</v>
      </c>
      <c r="CG15" s="28" t="str">
        <f>IF(CF14&gt;CF15,"ERR","")</f>
        <v/>
      </c>
      <c r="CH15" s="26"/>
      <c r="CI15" s="29">
        <f>MIN(CH14,ROUNDDOWN(CI13*CH15,0))</f>
        <v>0</v>
      </c>
      <c r="CJ15" s="28" t="str">
        <f>IF(CI14&gt;CI15,"ERR","")</f>
        <v/>
      </c>
      <c r="CK15" s="26"/>
      <c r="CL15" s="29">
        <f>MIN(CK14,ROUNDDOWN(CL13*CK15,0))</f>
        <v>0</v>
      </c>
      <c r="CM15" s="28" t="str">
        <f>IF(CL14&gt;CL15,"ERR","")</f>
        <v/>
      </c>
      <c r="CN15" s="26"/>
      <c r="CO15" s="29">
        <f>MIN(CN14,ROUNDDOWN(CO13*CN15,0))</f>
        <v>0</v>
      </c>
      <c r="CP15" s="28" t="str">
        <f>IF(CO14&gt;CO15,"ERR","")</f>
        <v/>
      </c>
      <c r="CQ15" s="26"/>
      <c r="CR15" s="29">
        <f>MIN(CQ14,ROUNDDOWN(CR13*CQ15,0))</f>
        <v>0</v>
      </c>
      <c r="CS15" s="28" t="str">
        <f>IF(CR14&gt;CR15,"ERR","")</f>
        <v/>
      </c>
      <c r="CT15" s="26"/>
      <c r="CU15" s="29">
        <f>MIN(CT14,ROUNDDOWN(CU13*CT15,0))</f>
        <v>0</v>
      </c>
      <c r="CV15" s="28" t="str">
        <f>IF(CU14&gt;CU15,"ERR","")</f>
        <v/>
      </c>
      <c r="CW15" s="26"/>
      <c r="CX15" s="29">
        <f>MIN(CW14,ROUNDDOWN(CX13*CW15,0))</f>
        <v>0</v>
      </c>
      <c r="CY15" s="28" t="str">
        <f>IF(CX14&gt;CX15,"ERR","")</f>
        <v/>
      </c>
      <c r="CZ15" s="26"/>
      <c r="DA15" s="29">
        <f>MIN(CZ14,ROUNDDOWN(DA13*CZ15,0))</f>
        <v>0</v>
      </c>
      <c r="DB15" s="28" t="str">
        <f>IF(DA14&gt;DA15,"ERR","")</f>
        <v/>
      </c>
      <c r="DC15" s="26"/>
      <c r="DD15" s="29">
        <f>MIN(DC14,ROUNDDOWN(DD13*DC15,0))</f>
        <v>0</v>
      </c>
      <c r="DE15" s="28" t="str">
        <f>IF(DD14&gt;DD15,"ERR","")</f>
        <v/>
      </c>
      <c r="DF15" s="26"/>
      <c r="DG15" s="29">
        <f>MIN(DF14,ROUNDDOWN(DG13*DF15,0))</f>
        <v>0</v>
      </c>
      <c r="DH15" s="28" t="str">
        <f>IF(DG14&gt;DG15,"ERR","")</f>
        <v/>
      </c>
      <c r="DI15" s="26"/>
      <c r="DJ15" s="29">
        <f>MIN(DI14,ROUNDDOWN(DJ13*DI15,0))</f>
        <v>0</v>
      </c>
      <c r="DK15" s="28" t="str">
        <f>IF(DJ14&gt;DJ15,"ERR","")</f>
        <v/>
      </c>
      <c r="DL15" s="26"/>
      <c r="DM15" s="29">
        <f>MIN(DL14,ROUNDDOWN(DM13*DL15,0))</f>
        <v>0</v>
      </c>
      <c r="DN15" s="28" t="str">
        <f>IF(DM14&gt;DM15,"ERR","")</f>
        <v/>
      </c>
      <c r="DO15" s="26"/>
      <c r="DP15" s="29">
        <f>MIN(DO14,ROUNDDOWN(DP13*DO15,0))</f>
        <v>0</v>
      </c>
      <c r="DQ15" s="28" t="str">
        <f>IF(DP14&gt;DP15,"ERR","")</f>
        <v/>
      </c>
    </row>
    <row r="16" spans="1:121" ht="24" customHeight="1" x14ac:dyDescent="0.2">
      <c r="A16" s="1"/>
      <c r="B16" s="300" t="s">
        <v>8</v>
      </c>
      <c r="C16" s="301"/>
      <c r="D16" s="302"/>
      <c r="E16" s="296"/>
      <c r="F16" s="297"/>
      <c r="G16" s="11">
        <f>SUM(J16,M16)</f>
        <v>0</v>
      </c>
      <c r="H16" s="296"/>
      <c r="I16" s="297"/>
      <c r="J16" s="53">
        <f>IF(J13-H19&gt;0,J13-H19,"0")+IF(J14-H20&gt;0,J14-H20,"0")+J18</f>
        <v>0</v>
      </c>
      <c r="K16" s="296"/>
      <c r="L16" s="306"/>
      <c r="M16" s="14">
        <f>SUM(P16,S16,V16,Y16,AB16,AE16,AH16,AK16,AN16,AQ16,AT16,AW16,AZ16,BC16,BF16,BI16,BL16,BO16,BR16,BU16,BX16,CA16,CD16,CG16,CJ16,CM16,CP16,CS16,CV16,CY16,DB16,DE16,DH16,DK16,DN16,DQ16)</f>
        <v>0</v>
      </c>
      <c r="N16" s="296"/>
      <c r="O16" s="297"/>
      <c r="P16" s="53">
        <f>IF(P13-N19&gt;0,P13-N19,"0")+IF(P14-N20&gt;0,P14-N20,"0")+P18</f>
        <v>0</v>
      </c>
      <c r="Q16" s="296"/>
      <c r="R16" s="297"/>
      <c r="S16" s="53">
        <f>IF(S13-Q19&gt;0,S13-Q19,"0")+IF(S14-Q20&gt;0,S14-Q20,"0")+S18</f>
        <v>0</v>
      </c>
      <c r="T16" s="296"/>
      <c r="U16" s="297"/>
      <c r="V16" s="53">
        <f>IF(V13-T19&gt;0,V13-T19,"0")+IF(V14-T20&gt;0,V14-T20,"0")+V18</f>
        <v>0</v>
      </c>
      <c r="W16" s="296"/>
      <c r="X16" s="297"/>
      <c r="Y16" s="53">
        <f>IF(Y13-W19&gt;0,Y13-W19,"0")+IF(Y14-W20&gt;0,Y14-W20,"0")+Y18</f>
        <v>0</v>
      </c>
      <c r="Z16" s="296"/>
      <c r="AA16" s="297"/>
      <c r="AB16" s="53">
        <f>IF(AB13-Z19&gt;0,AB13-Z19,"0")+IF(AB14-Z20&gt;0,AB14-Z20,"0")+AB18</f>
        <v>0</v>
      </c>
      <c r="AC16" s="296"/>
      <c r="AD16" s="297"/>
      <c r="AE16" s="53">
        <f>IF(AE13-AC19&gt;0,AE13-AC19,"0")+IF(AE14-AC20&gt;0,AE14-AC20,"0")+AE18</f>
        <v>0</v>
      </c>
      <c r="AF16" s="296"/>
      <c r="AG16" s="297"/>
      <c r="AH16" s="53">
        <f>IF(AH13-AF19&gt;0,AH13-AF19,"0")+IF(AH14-AF20&gt;0,AH14-AF20,"0")+AH18</f>
        <v>0</v>
      </c>
      <c r="AI16" s="296"/>
      <c r="AJ16" s="297"/>
      <c r="AK16" s="53">
        <f>IF(AK13-AI19&gt;0,AK13-AI19,"0")+IF(AK14-AI20&gt;0,AK14-AI20,"0")+AK18</f>
        <v>0</v>
      </c>
      <c r="AL16" s="296"/>
      <c r="AM16" s="297"/>
      <c r="AN16" s="53">
        <f>IF(AN13-AL19&gt;0,AN13-AL19,"0")+IF(AN14-AL20&gt;0,AN14-AL20,"0")+AN18</f>
        <v>0</v>
      </c>
      <c r="AO16" s="296"/>
      <c r="AP16" s="297"/>
      <c r="AQ16" s="53">
        <f>IF(AQ13-AO19&gt;0,AQ13-AO19,"0")+IF(AQ14-AO20&gt;0,AQ14-AO20,"0")+AQ18</f>
        <v>0</v>
      </c>
      <c r="AR16" s="296"/>
      <c r="AS16" s="297"/>
      <c r="AT16" s="53">
        <f>IF(AT13-AR19&gt;0,AT13-AR19,"0")+IF(AT14-AR20&gt;0,AT14-AR20,"0")+AT18</f>
        <v>0</v>
      </c>
      <c r="AU16" s="296"/>
      <c r="AV16" s="297"/>
      <c r="AW16" s="53">
        <f>IF(AW13-AU19&gt;0,AW13-AU19,"0")+IF(AW14-AU20&gt;0,AW14-AU20,"0")+AW18</f>
        <v>0</v>
      </c>
      <c r="AX16" s="296"/>
      <c r="AY16" s="297"/>
      <c r="AZ16" s="53">
        <f>IF(AZ13-AX19&gt;0,AZ13-AX19,"0")+IF(AZ14-AX20&gt;0,AZ14-AX20,"0")+AZ18</f>
        <v>0</v>
      </c>
      <c r="BA16" s="296"/>
      <c r="BB16" s="297"/>
      <c r="BC16" s="53">
        <f>IF(BC13-BA19&gt;0,BC13-BA19,"0")+IF(BC14-BA20&gt;0,BC14-BA20,"0")+BC18</f>
        <v>0</v>
      </c>
      <c r="BD16" s="296"/>
      <c r="BE16" s="297"/>
      <c r="BF16" s="53">
        <f>IF(BF13-BD19&gt;0,BF13-BD19,"0")+IF(BF14-BD20&gt;0,BF14-BD20,"0")+BF18</f>
        <v>0</v>
      </c>
      <c r="BG16" s="296"/>
      <c r="BH16" s="297"/>
      <c r="BI16" s="53">
        <f>IF(BI13-BG19&gt;0,BI13-BG19,"0")+IF(BI14-BG20&gt;0,BI14-BG20,"0")+BI18</f>
        <v>0</v>
      </c>
      <c r="BJ16" s="296"/>
      <c r="BK16" s="297"/>
      <c r="BL16" s="53">
        <f>IF(BL13-BJ19&gt;0,BL13-BJ19,"0")+IF(BL14-BJ20&gt;0,BL14-BJ20,"0")+BL18</f>
        <v>0</v>
      </c>
      <c r="BM16" s="296"/>
      <c r="BN16" s="297"/>
      <c r="BO16" s="53">
        <f>IF(BO13-BM19&gt;0,BO13-BM19,"0")+IF(BO14-BM20&gt;0,BO14-BM20,"0")+BO18</f>
        <v>0</v>
      </c>
      <c r="BP16" s="296"/>
      <c r="BQ16" s="297"/>
      <c r="BR16" s="53">
        <f>IF(BR13-BP19&gt;0,BR13-BP19,"0")+IF(BR14-BP20&gt;0,BR14-BP20,"0")+BR18</f>
        <v>0</v>
      </c>
      <c r="BS16" s="296"/>
      <c r="BT16" s="297"/>
      <c r="BU16" s="53">
        <f>IF(BU13-BS19&gt;0,BU13-BS19,"0")+IF(BU14-BS20&gt;0,BU14-BS20,"0")+BU18</f>
        <v>0</v>
      </c>
      <c r="BV16" s="296"/>
      <c r="BW16" s="297"/>
      <c r="BX16" s="53">
        <f>IF(BX13-BV19&gt;0,BX13-BV19,"0")+IF(BX14-BV20&gt;0,BX14-BV20,"0")+BX18</f>
        <v>0</v>
      </c>
      <c r="BY16" s="296"/>
      <c r="BZ16" s="297"/>
      <c r="CA16" s="53">
        <f>IF(CA13-BY19&gt;0,CA13-BY19,"0")+IF(CA14-BY20&gt;0,CA14-BY20,"0")+CA18</f>
        <v>0</v>
      </c>
      <c r="CB16" s="296"/>
      <c r="CC16" s="297"/>
      <c r="CD16" s="53">
        <f>IF(CD13-CB19&gt;0,CD13-CB19,"0")+IF(CD14-CB20&gt;0,CD14-CB20,"0")+CD18</f>
        <v>0</v>
      </c>
      <c r="CE16" s="296"/>
      <c r="CF16" s="297"/>
      <c r="CG16" s="53">
        <f>IF(CG13-CE19&gt;0,CG13-CE19,"0")+IF(CG14-CE20&gt;0,CG14-CE20,"0")+CG18</f>
        <v>0</v>
      </c>
      <c r="CH16" s="296"/>
      <c r="CI16" s="297"/>
      <c r="CJ16" s="53">
        <f>IF(CJ13-CH19&gt;0,CJ13-CH19,"0")+IF(CJ14-CH20&gt;0,CJ14-CH20,"0")+CJ18</f>
        <v>0</v>
      </c>
      <c r="CK16" s="296"/>
      <c r="CL16" s="297"/>
      <c r="CM16" s="53">
        <f>IF(CM13-CK19&gt;0,CM13-CK19,"0")+IF(CM14-CK20&gt;0,CM14-CK20,"0")+CM18</f>
        <v>0</v>
      </c>
      <c r="CN16" s="296"/>
      <c r="CO16" s="297"/>
      <c r="CP16" s="53">
        <f>IF(CP13-CN19&gt;0,CP13-CN19,"0")+IF(CP14-CN20&gt;0,CP14-CN20,"0")+CP18</f>
        <v>0</v>
      </c>
      <c r="CQ16" s="296"/>
      <c r="CR16" s="297"/>
      <c r="CS16" s="53">
        <f>IF(CS13-CQ19&gt;0,CS13-CQ19,"0")+IF(CS14-CQ20&gt;0,CS14-CQ20,"0")+CS18</f>
        <v>0</v>
      </c>
      <c r="CT16" s="296"/>
      <c r="CU16" s="297"/>
      <c r="CV16" s="53">
        <f>IF(CV13-CT19&gt;0,CV13-CT19,"0")+IF(CV14-CT20&gt;0,CV14-CT20,"0")+CV18</f>
        <v>0</v>
      </c>
      <c r="CW16" s="296"/>
      <c r="CX16" s="297"/>
      <c r="CY16" s="53">
        <f>IF(CY13-CW19&gt;0,CY13-CW19,"0")+IF(CY14-CW20&gt;0,CY14-CW20,"0")+CY18</f>
        <v>0</v>
      </c>
      <c r="CZ16" s="296"/>
      <c r="DA16" s="297"/>
      <c r="DB16" s="53">
        <f>IF(DB13-CZ19&gt;0,DB13-CZ19,"0")+IF(DB14-CZ20&gt;0,DB14-CZ20,"0")+DB18</f>
        <v>0</v>
      </c>
      <c r="DC16" s="296"/>
      <c r="DD16" s="297"/>
      <c r="DE16" s="53">
        <f>IF(DE13-DC19&gt;0,DE13-DC19,"0")+IF(DE14-DC20&gt;0,DE14-DC20,"0")+DE18</f>
        <v>0</v>
      </c>
      <c r="DF16" s="296"/>
      <c r="DG16" s="297"/>
      <c r="DH16" s="53">
        <f>IF(DH13-DF19&gt;0,DH13-DF19,"0")+IF(DH14-DF20&gt;0,DH14-DF20,"0")+DH18</f>
        <v>0</v>
      </c>
      <c r="DI16" s="296"/>
      <c r="DJ16" s="297"/>
      <c r="DK16" s="53">
        <f>IF(DK13-DI19&gt;0,DK13-DI19,"0")+IF(DK14-DI20&gt;0,DK14-DI20,"0")+DK18</f>
        <v>0</v>
      </c>
      <c r="DL16" s="296"/>
      <c r="DM16" s="297"/>
      <c r="DN16" s="53">
        <f>IF(DN13-DL19&gt;0,DN13-DL19,"0")+IF(DN14-DL20&gt;0,DN14-DL20,"0")+DN18</f>
        <v>0</v>
      </c>
      <c r="DO16" s="296"/>
      <c r="DP16" s="297"/>
      <c r="DQ16" s="53">
        <f>IF(DQ13-DO19&gt;0,DQ13-DO19,"0")+IF(DQ14-DO20&gt;0,DQ14-DO20,"0")+DQ18</f>
        <v>0</v>
      </c>
    </row>
    <row r="17" spans="1:121" ht="24" customHeight="1" x14ac:dyDescent="0.2">
      <c r="A17" s="1"/>
      <c r="B17" s="300" t="s">
        <v>10</v>
      </c>
      <c r="C17" s="301"/>
      <c r="D17" s="302"/>
      <c r="E17" s="298"/>
      <c r="F17" s="299"/>
      <c r="G17" s="20">
        <f>SUM(J17,M17)</f>
        <v>0</v>
      </c>
      <c r="H17" s="298"/>
      <c r="I17" s="299"/>
      <c r="J17" s="20">
        <f t="shared" ref="J17" si="39">IF(J13-H19&lt;0,J13-H19,"0")+IF(J14-H20&lt;0,J14-H20,"0")</f>
        <v>0</v>
      </c>
      <c r="K17" s="298"/>
      <c r="L17" s="307"/>
      <c r="M17" s="21">
        <f>SUM(P17,S17,V17,Y17,AB17,AE17,AH17,AK17,AN17,AQ17,AT17,AW17,AZ17,BC17,BF17,BI17,BL17,BO17,BR17,BU17,BX17,CA17,CD17,CG17,CJ17,CM17,CP17,CS17,CV17,CY17,DB17,DE17,DH17,DK17,DN17,DQ17)</f>
        <v>0</v>
      </c>
      <c r="N17" s="298"/>
      <c r="O17" s="299"/>
      <c r="P17" s="20">
        <f t="shared" ref="P17" si="40">IF(P13-N19&lt;0,P13-N19,"0")+IF(P14-N20&lt;0,P14-N20,"0")</f>
        <v>0</v>
      </c>
      <c r="Q17" s="298"/>
      <c r="R17" s="299"/>
      <c r="S17" s="20">
        <f t="shared" ref="S17" si="41">IF(S13-Q19&lt;0,S13-Q19,"0")+IF(S14-Q20&lt;0,S14-Q20,"0")</f>
        <v>0</v>
      </c>
      <c r="T17" s="298"/>
      <c r="U17" s="299"/>
      <c r="V17" s="20">
        <f t="shared" ref="V17" si="42">IF(V13-T19&lt;0,V13-T19,"0")+IF(V14-T20&lt;0,V14-T20,"0")</f>
        <v>0</v>
      </c>
      <c r="W17" s="298"/>
      <c r="X17" s="299"/>
      <c r="Y17" s="20">
        <f t="shared" ref="Y17" si="43">IF(Y13-W19&lt;0,Y13-W19,"0")+IF(Y14-W20&lt;0,Y14-W20,"0")</f>
        <v>0</v>
      </c>
      <c r="Z17" s="298"/>
      <c r="AA17" s="299"/>
      <c r="AB17" s="20">
        <f t="shared" ref="AB17" si="44">IF(AB13-Z19&lt;0,AB13-Z19,"0")+IF(AB14-Z20&lt;0,AB14-Z20,"0")</f>
        <v>0</v>
      </c>
      <c r="AC17" s="298"/>
      <c r="AD17" s="299"/>
      <c r="AE17" s="20">
        <f t="shared" ref="AE17" si="45">IF(AE13-AC19&lt;0,AE13-AC19,"0")+IF(AE14-AC20&lt;0,AE14-AC20,"0")</f>
        <v>0</v>
      </c>
      <c r="AF17" s="298"/>
      <c r="AG17" s="299"/>
      <c r="AH17" s="20">
        <f t="shared" ref="AH17" si="46">IF(AH13-AF19&lt;0,AH13-AF19,"0")+IF(AH14-AF20&lt;0,AH14-AF20,"0")</f>
        <v>0</v>
      </c>
      <c r="AI17" s="298"/>
      <c r="AJ17" s="299"/>
      <c r="AK17" s="20">
        <f t="shared" ref="AK17" si="47">IF(AK13-AI19&lt;0,AK13-AI19,"0")+IF(AK14-AI20&lt;0,AK14-AI20,"0")</f>
        <v>0</v>
      </c>
      <c r="AL17" s="298"/>
      <c r="AM17" s="299"/>
      <c r="AN17" s="20">
        <f t="shared" ref="AN17" si="48">IF(AN13-AL19&lt;0,AN13-AL19,"0")+IF(AN14-AL20&lt;0,AN14-AL20,"0")</f>
        <v>0</v>
      </c>
      <c r="AO17" s="298"/>
      <c r="AP17" s="299"/>
      <c r="AQ17" s="20">
        <f t="shared" ref="AQ17" si="49">IF(AQ13-AO19&lt;0,AQ13-AO19,"0")+IF(AQ14-AO20&lt;0,AQ14-AO20,"0")</f>
        <v>0</v>
      </c>
      <c r="AR17" s="298"/>
      <c r="AS17" s="299"/>
      <c r="AT17" s="20">
        <f t="shared" ref="AT17" si="50">IF(AT13-AR19&lt;0,AT13-AR19,"0")+IF(AT14-AR20&lt;0,AT14-AR20,"0")</f>
        <v>0</v>
      </c>
      <c r="AU17" s="298"/>
      <c r="AV17" s="299"/>
      <c r="AW17" s="20">
        <f t="shared" ref="AW17" si="51">IF(AW13-AU19&lt;0,AW13-AU19,"0")+IF(AW14-AU20&lt;0,AW14-AU20,"0")</f>
        <v>0</v>
      </c>
      <c r="AX17" s="298"/>
      <c r="AY17" s="299"/>
      <c r="AZ17" s="20">
        <f t="shared" ref="AZ17" si="52">IF(AZ13-AX19&lt;0,AZ13-AX19,"0")+IF(AZ14-AX20&lt;0,AZ14-AX20,"0")</f>
        <v>0</v>
      </c>
      <c r="BA17" s="298"/>
      <c r="BB17" s="299"/>
      <c r="BC17" s="20">
        <f t="shared" ref="BC17" si="53">IF(BC13-BA19&lt;0,BC13-BA19,"0")+IF(BC14-BA20&lt;0,BC14-BA20,"0")</f>
        <v>0</v>
      </c>
      <c r="BD17" s="298"/>
      <c r="BE17" s="299"/>
      <c r="BF17" s="20">
        <f t="shared" ref="BF17" si="54">IF(BF13-BD19&lt;0,BF13-BD19,"0")+IF(BF14-BD20&lt;0,BF14-BD20,"0")</f>
        <v>0</v>
      </c>
      <c r="BG17" s="298"/>
      <c r="BH17" s="299"/>
      <c r="BI17" s="20">
        <f t="shared" ref="BI17" si="55">IF(BI13-BG19&lt;0,BI13-BG19,"0")+IF(BI14-BG20&lt;0,BI14-BG20,"0")</f>
        <v>0</v>
      </c>
      <c r="BJ17" s="298"/>
      <c r="BK17" s="299"/>
      <c r="BL17" s="20">
        <f t="shared" ref="BL17" si="56">IF(BL13-BJ19&lt;0,BL13-BJ19,"0")+IF(BL14-BJ20&lt;0,BL14-BJ20,"0")</f>
        <v>0</v>
      </c>
      <c r="BM17" s="298"/>
      <c r="BN17" s="299"/>
      <c r="BO17" s="20">
        <f t="shared" ref="BO17" si="57">IF(BO13-BM19&lt;0,BO13-BM19,"0")+IF(BO14-BM20&lt;0,BO14-BM20,"0")</f>
        <v>0</v>
      </c>
      <c r="BP17" s="298"/>
      <c r="BQ17" s="299"/>
      <c r="BR17" s="20">
        <f t="shared" ref="BR17" si="58">IF(BR13-BP19&lt;0,BR13-BP19,"0")+IF(BR14-BP20&lt;0,BR14-BP20,"0")</f>
        <v>0</v>
      </c>
      <c r="BS17" s="298"/>
      <c r="BT17" s="299"/>
      <c r="BU17" s="20">
        <f t="shared" ref="BU17" si="59">IF(BU13-BS19&lt;0,BU13-BS19,"0")+IF(BU14-BS20&lt;0,BU14-BS20,"0")</f>
        <v>0</v>
      </c>
      <c r="BV17" s="298"/>
      <c r="BW17" s="299"/>
      <c r="BX17" s="20">
        <f t="shared" ref="BX17" si="60">IF(BX13-BV19&lt;0,BX13-BV19,"0")+IF(BX14-BV20&lt;0,BX14-BV20,"0")</f>
        <v>0</v>
      </c>
      <c r="BY17" s="298"/>
      <c r="BZ17" s="299"/>
      <c r="CA17" s="20">
        <f t="shared" ref="CA17" si="61">IF(CA13-BY19&lt;0,CA13-BY19,"0")+IF(CA14-BY20&lt;0,CA14-BY20,"0")</f>
        <v>0</v>
      </c>
      <c r="CB17" s="298"/>
      <c r="CC17" s="299"/>
      <c r="CD17" s="20">
        <f t="shared" ref="CD17" si="62">IF(CD13-CB19&lt;0,CD13-CB19,"0")+IF(CD14-CB20&lt;0,CD14-CB20,"0")</f>
        <v>0</v>
      </c>
      <c r="CE17" s="298"/>
      <c r="CF17" s="299"/>
      <c r="CG17" s="20">
        <f t="shared" ref="CG17" si="63">IF(CG13-CE19&lt;0,CG13-CE19,"0")+IF(CG14-CE20&lt;0,CG14-CE20,"0")</f>
        <v>0</v>
      </c>
      <c r="CH17" s="298"/>
      <c r="CI17" s="299"/>
      <c r="CJ17" s="20">
        <f t="shared" ref="CJ17" si="64">IF(CJ13-CH19&lt;0,CJ13-CH19,"0")+IF(CJ14-CH20&lt;0,CJ14-CH20,"0")</f>
        <v>0</v>
      </c>
      <c r="CK17" s="298"/>
      <c r="CL17" s="299"/>
      <c r="CM17" s="20">
        <f t="shared" ref="CM17" si="65">IF(CM13-CK19&lt;0,CM13-CK19,"0")+IF(CM14-CK20&lt;0,CM14-CK20,"0")</f>
        <v>0</v>
      </c>
      <c r="CN17" s="298"/>
      <c r="CO17" s="299"/>
      <c r="CP17" s="20">
        <f t="shared" ref="CP17" si="66">IF(CP13-CN19&lt;0,CP13-CN19,"0")+IF(CP14-CN20&lt;0,CP14-CN20,"0")</f>
        <v>0</v>
      </c>
      <c r="CQ17" s="298"/>
      <c r="CR17" s="299"/>
      <c r="CS17" s="20">
        <f t="shared" ref="CS17" si="67">IF(CS13-CQ19&lt;0,CS13-CQ19,"0")+IF(CS14-CQ20&lt;0,CS14-CQ20,"0")</f>
        <v>0</v>
      </c>
      <c r="CT17" s="298"/>
      <c r="CU17" s="299"/>
      <c r="CV17" s="20">
        <f t="shared" ref="CV17" si="68">IF(CV13-CT19&lt;0,CV13-CT19,"0")+IF(CV14-CT20&lt;0,CV14-CT20,"0")</f>
        <v>0</v>
      </c>
      <c r="CW17" s="298"/>
      <c r="CX17" s="299"/>
      <c r="CY17" s="20">
        <f t="shared" ref="CY17" si="69">IF(CY13-CW19&lt;0,CY13-CW19,"0")+IF(CY14-CW20&lt;0,CY14-CW20,"0")</f>
        <v>0</v>
      </c>
      <c r="CZ17" s="298"/>
      <c r="DA17" s="299"/>
      <c r="DB17" s="20">
        <f t="shared" ref="DB17" si="70">IF(DB13-CZ19&lt;0,DB13-CZ19,"0")+IF(DB14-CZ20&lt;0,DB14-CZ20,"0")</f>
        <v>0</v>
      </c>
      <c r="DC17" s="298"/>
      <c r="DD17" s="299"/>
      <c r="DE17" s="20">
        <f t="shared" ref="DE17" si="71">IF(DE13-DC19&lt;0,DE13-DC19,"0")+IF(DE14-DC20&lt;0,DE14-DC20,"0")</f>
        <v>0</v>
      </c>
      <c r="DF17" s="298"/>
      <c r="DG17" s="299"/>
      <c r="DH17" s="20">
        <f t="shared" ref="DH17" si="72">IF(DH13-DF19&lt;0,DH13-DF19,"0")+IF(DH14-DF20&lt;0,DH14-DF20,"0")</f>
        <v>0</v>
      </c>
      <c r="DI17" s="298"/>
      <c r="DJ17" s="299"/>
      <c r="DK17" s="20">
        <f t="shared" ref="DK17" si="73">IF(DK13-DI19&lt;0,DK13-DI19,"0")+IF(DK14-DI20&lt;0,DK14-DI20,"0")</f>
        <v>0</v>
      </c>
      <c r="DL17" s="298"/>
      <c r="DM17" s="299"/>
      <c r="DN17" s="20">
        <f t="shared" ref="DN17" si="74">IF(DN13-DL19&lt;0,DN13-DL19,"0")+IF(DN14-DL20&lt;0,DN14-DL20,"0")</f>
        <v>0</v>
      </c>
      <c r="DO17" s="298"/>
      <c r="DP17" s="299"/>
      <c r="DQ17" s="20">
        <f t="shared" ref="DQ17" si="75">IF(DQ13-DO19&lt;0,DQ13-DO19,"0")+IF(DQ14-DO20&lt;0,DQ14-DO20,"0")</f>
        <v>0</v>
      </c>
    </row>
    <row r="18" spans="1:121" ht="24" customHeight="1" x14ac:dyDescent="0.2">
      <c r="A18" s="1"/>
      <c r="B18" s="379" t="s">
        <v>261</v>
      </c>
      <c r="C18" s="380"/>
      <c r="D18" s="381"/>
      <c r="E18" s="134"/>
      <c r="F18" s="42"/>
      <c r="G18" s="138">
        <f>J18+M18</f>
        <v>0</v>
      </c>
      <c r="H18" s="134"/>
      <c r="I18" s="42"/>
      <c r="J18" s="16"/>
      <c r="K18" s="352"/>
      <c r="L18" s="353"/>
      <c r="M18" s="21">
        <f>SUM(P18,S18,V18,Y18,AB18,AE18,AH18,AK18,AN18,AQ18,AT18,AW18,AZ18,BC18,BF18,BI18,BL18,BO18,BR18,BU18,BX18,CA18,CD18,CG18,CJ18,CM18,CP18,CS18,CV18,CY18,DB18,DE18,DH18,DK18,DN18,DQ18)</f>
        <v>0</v>
      </c>
      <c r="N18" s="352"/>
      <c r="O18" s="353"/>
      <c r="P18" s="139"/>
      <c r="Q18" s="352"/>
      <c r="R18" s="353"/>
      <c r="S18" s="139"/>
      <c r="T18" s="352"/>
      <c r="U18" s="353"/>
      <c r="V18" s="139"/>
      <c r="W18" s="352"/>
      <c r="X18" s="353"/>
      <c r="Y18" s="139"/>
      <c r="Z18" s="352"/>
      <c r="AA18" s="353"/>
      <c r="AB18" s="139"/>
      <c r="AC18" s="352"/>
      <c r="AD18" s="353"/>
      <c r="AE18" s="139"/>
      <c r="AF18" s="352"/>
      <c r="AG18" s="353"/>
      <c r="AH18" s="139"/>
      <c r="AI18" s="352"/>
      <c r="AJ18" s="353"/>
      <c r="AK18" s="139"/>
      <c r="AL18" s="352"/>
      <c r="AM18" s="353"/>
      <c r="AN18" s="139"/>
      <c r="AO18" s="352"/>
      <c r="AP18" s="353"/>
      <c r="AQ18" s="139"/>
      <c r="AR18" s="352"/>
      <c r="AS18" s="353"/>
      <c r="AT18" s="139"/>
      <c r="AU18" s="352"/>
      <c r="AV18" s="353"/>
      <c r="AW18" s="139"/>
      <c r="AX18" s="352"/>
      <c r="AY18" s="353"/>
      <c r="AZ18" s="139"/>
      <c r="BA18" s="352"/>
      <c r="BB18" s="353"/>
      <c r="BC18" s="139"/>
      <c r="BD18" s="352"/>
      <c r="BE18" s="353"/>
      <c r="BF18" s="139"/>
      <c r="BG18" s="352"/>
      <c r="BH18" s="353"/>
      <c r="BI18" s="139"/>
      <c r="BJ18" s="352"/>
      <c r="BK18" s="353"/>
      <c r="BL18" s="139"/>
      <c r="BM18" s="352"/>
      <c r="BN18" s="353"/>
      <c r="BO18" s="139"/>
      <c r="BP18" s="352"/>
      <c r="BQ18" s="353"/>
      <c r="BR18" s="139"/>
      <c r="BS18" s="352"/>
      <c r="BT18" s="353"/>
      <c r="BU18" s="139"/>
      <c r="BV18" s="352"/>
      <c r="BW18" s="353"/>
      <c r="BX18" s="139"/>
      <c r="BY18" s="352"/>
      <c r="BZ18" s="353"/>
      <c r="CA18" s="139"/>
      <c r="CB18" s="352"/>
      <c r="CC18" s="353"/>
      <c r="CD18" s="139"/>
      <c r="CE18" s="352"/>
      <c r="CF18" s="353"/>
      <c r="CG18" s="139"/>
      <c r="CH18" s="352"/>
      <c r="CI18" s="353"/>
      <c r="CJ18" s="139"/>
      <c r="CK18" s="352"/>
      <c r="CL18" s="353"/>
      <c r="CM18" s="139"/>
      <c r="CN18" s="352"/>
      <c r="CO18" s="353"/>
      <c r="CP18" s="139"/>
      <c r="CQ18" s="352"/>
      <c r="CR18" s="353"/>
      <c r="CS18" s="139"/>
      <c r="CT18" s="352"/>
      <c r="CU18" s="353"/>
      <c r="CV18" s="139"/>
      <c r="CW18" s="352"/>
      <c r="CX18" s="353"/>
      <c r="CY18" s="139"/>
      <c r="CZ18" s="352"/>
      <c r="DA18" s="353"/>
      <c r="DB18" s="139"/>
      <c r="DC18" s="352"/>
      <c r="DD18" s="353"/>
      <c r="DE18" s="139"/>
      <c r="DF18" s="352"/>
      <c r="DG18" s="353"/>
      <c r="DH18" s="139"/>
      <c r="DI18" s="352"/>
      <c r="DJ18" s="353"/>
      <c r="DK18" s="139"/>
      <c r="DL18" s="352"/>
      <c r="DM18" s="353"/>
      <c r="DN18" s="139"/>
      <c r="DO18" s="352"/>
      <c r="DP18" s="353"/>
      <c r="DQ18" s="139"/>
    </row>
    <row r="19" spans="1:121" ht="24" customHeight="1" x14ac:dyDescent="0.2">
      <c r="A19" s="1"/>
      <c r="B19" s="290" t="s">
        <v>9</v>
      </c>
      <c r="C19" s="291"/>
      <c r="D19" s="52" t="s">
        <v>11</v>
      </c>
      <c r="E19" s="296"/>
      <c r="F19" s="306"/>
      <c r="G19" s="356"/>
      <c r="H19" s="306"/>
      <c r="I19" s="306"/>
      <c r="J19" s="356"/>
      <c r="K19" s="296"/>
      <c r="L19" s="306"/>
      <c r="M19" s="356"/>
      <c r="N19" s="296"/>
      <c r="O19" s="306"/>
      <c r="P19" s="356"/>
      <c r="Q19" s="361"/>
      <c r="R19" s="362"/>
      <c r="S19" s="363"/>
      <c r="T19" s="361"/>
      <c r="U19" s="362"/>
      <c r="V19" s="363"/>
      <c r="W19" s="361"/>
      <c r="X19" s="362"/>
      <c r="Y19" s="363"/>
      <c r="Z19" s="296"/>
      <c r="AA19" s="306"/>
      <c r="AB19" s="356"/>
      <c r="AC19" s="296"/>
      <c r="AD19" s="306"/>
      <c r="AE19" s="356"/>
      <c r="AF19" s="296"/>
      <c r="AG19" s="306"/>
      <c r="AH19" s="356"/>
      <c r="AI19" s="296"/>
      <c r="AJ19" s="306"/>
      <c r="AK19" s="356"/>
      <c r="AL19" s="296"/>
      <c r="AM19" s="306"/>
      <c r="AN19" s="356"/>
      <c r="AO19" s="296"/>
      <c r="AP19" s="306"/>
      <c r="AQ19" s="356"/>
      <c r="AR19" s="296"/>
      <c r="AS19" s="306"/>
      <c r="AT19" s="356"/>
      <c r="AU19" s="296"/>
      <c r="AV19" s="306"/>
      <c r="AW19" s="356"/>
      <c r="AX19" s="296"/>
      <c r="AY19" s="306"/>
      <c r="AZ19" s="356"/>
      <c r="BA19" s="296"/>
      <c r="BB19" s="306"/>
      <c r="BC19" s="356"/>
      <c r="BD19" s="296"/>
      <c r="BE19" s="306"/>
      <c r="BF19" s="356"/>
      <c r="BG19" s="296"/>
      <c r="BH19" s="306"/>
      <c r="BI19" s="356"/>
      <c r="BJ19" s="296"/>
      <c r="BK19" s="306"/>
      <c r="BL19" s="356"/>
      <c r="BM19" s="296"/>
      <c r="BN19" s="306"/>
      <c r="BO19" s="356"/>
      <c r="BP19" s="296"/>
      <c r="BQ19" s="306"/>
      <c r="BR19" s="356"/>
      <c r="BS19" s="296"/>
      <c r="BT19" s="306"/>
      <c r="BU19" s="356"/>
      <c r="BV19" s="296"/>
      <c r="BW19" s="306"/>
      <c r="BX19" s="356"/>
      <c r="BY19" s="296"/>
      <c r="BZ19" s="306"/>
      <c r="CA19" s="356"/>
      <c r="CB19" s="296"/>
      <c r="CC19" s="306"/>
      <c r="CD19" s="356"/>
      <c r="CE19" s="296"/>
      <c r="CF19" s="306"/>
      <c r="CG19" s="356"/>
      <c r="CH19" s="296"/>
      <c r="CI19" s="306"/>
      <c r="CJ19" s="356"/>
      <c r="CK19" s="296"/>
      <c r="CL19" s="306"/>
      <c r="CM19" s="356"/>
      <c r="CN19" s="296"/>
      <c r="CO19" s="306"/>
      <c r="CP19" s="356"/>
      <c r="CQ19" s="296"/>
      <c r="CR19" s="306"/>
      <c r="CS19" s="356"/>
      <c r="CT19" s="296"/>
      <c r="CU19" s="306"/>
      <c r="CV19" s="356"/>
      <c r="CW19" s="296"/>
      <c r="CX19" s="306"/>
      <c r="CY19" s="356"/>
      <c r="CZ19" s="296"/>
      <c r="DA19" s="306"/>
      <c r="DB19" s="356"/>
      <c r="DC19" s="296"/>
      <c r="DD19" s="306"/>
      <c r="DE19" s="356"/>
      <c r="DF19" s="296"/>
      <c r="DG19" s="306"/>
      <c r="DH19" s="356"/>
      <c r="DI19" s="296"/>
      <c r="DJ19" s="306"/>
      <c r="DK19" s="356"/>
      <c r="DL19" s="296"/>
      <c r="DM19" s="306"/>
      <c r="DN19" s="356"/>
      <c r="DO19" s="296"/>
      <c r="DP19" s="306"/>
      <c r="DQ19" s="356"/>
    </row>
    <row r="20" spans="1:121" ht="24" customHeight="1" x14ac:dyDescent="0.2">
      <c r="A20" s="1"/>
      <c r="B20" s="292"/>
      <c r="C20" s="293"/>
      <c r="D20" s="18" t="s">
        <v>12</v>
      </c>
      <c r="E20" s="360"/>
      <c r="F20" s="357"/>
      <c r="G20" s="358"/>
      <c r="H20" s="357"/>
      <c r="I20" s="357"/>
      <c r="J20" s="358"/>
      <c r="K20" s="360"/>
      <c r="L20" s="357"/>
      <c r="M20" s="358"/>
      <c r="N20" s="360"/>
      <c r="O20" s="357"/>
      <c r="P20" s="358"/>
      <c r="Q20" s="364"/>
      <c r="R20" s="365"/>
      <c r="S20" s="366"/>
      <c r="T20" s="364"/>
      <c r="U20" s="365"/>
      <c r="V20" s="366"/>
      <c r="W20" s="364"/>
      <c r="X20" s="365"/>
      <c r="Y20" s="366"/>
      <c r="Z20" s="360"/>
      <c r="AA20" s="357"/>
      <c r="AB20" s="358"/>
      <c r="AC20" s="360"/>
      <c r="AD20" s="357"/>
      <c r="AE20" s="358"/>
      <c r="AF20" s="360"/>
      <c r="AG20" s="357"/>
      <c r="AH20" s="358"/>
      <c r="AI20" s="360"/>
      <c r="AJ20" s="357"/>
      <c r="AK20" s="358"/>
      <c r="AL20" s="360"/>
      <c r="AM20" s="357"/>
      <c r="AN20" s="358"/>
      <c r="AO20" s="360"/>
      <c r="AP20" s="357"/>
      <c r="AQ20" s="358"/>
      <c r="AR20" s="360"/>
      <c r="AS20" s="357"/>
      <c r="AT20" s="358"/>
      <c r="AU20" s="360"/>
      <c r="AV20" s="357"/>
      <c r="AW20" s="358"/>
      <c r="AX20" s="360"/>
      <c r="AY20" s="357"/>
      <c r="AZ20" s="358"/>
      <c r="BA20" s="360"/>
      <c r="BB20" s="357"/>
      <c r="BC20" s="358"/>
      <c r="BD20" s="360"/>
      <c r="BE20" s="357"/>
      <c r="BF20" s="358"/>
      <c r="BG20" s="360"/>
      <c r="BH20" s="357"/>
      <c r="BI20" s="358"/>
      <c r="BJ20" s="360"/>
      <c r="BK20" s="357"/>
      <c r="BL20" s="358"/>
      <c r="BM20" s="360"/>
      <c r="BN20" s="357"/>
      <c r="BO20" s="358"/>
      <c r="BP20" s="360"/>
      <c r="BQ20" s="357"/>
      <c r="BR20" s="358"/>
      <c r="BS20" s="360"/>
      <c r="BT20" s="357"/>
      <c r="BU20" s="358"/>
      <c r="BV20" s="360"/>
      <c r="BW20" s="357"/>
      <c r="BX20" s="358"/>
      <c r="BY20" s="360"/>
      <c r="BZ20" s="357"/>
      <c r="CA20" s="358"/>
      <c r="CB20" s="360"/>
      <c r="CC20" s="357"/>
      <c r="CD20" s="358"/>
      <c r="CE20" s="360"/>
      <c r="CF20" s="357"/>
      <c r="CG20" s="358"/>
      <c r="CH20" s="360"/>
      <c r="CI20" s="357"/>
      <c r="CJ20" s="358"/>
      <c r="CK20" s="360"/>
      <c r="CL20" s="357"/>
      <c r="CM20" s="358"/>
      <c r="CN20" s="360"/>
      <c r="CO20" s="357"/>
      <c r="CP20" s="358"/>
      <c r="CQ20" s="360"/>
      <c r="CR20" s="357"/>
      <c r="CS20" s="358"/>
      <c r="CT20" s="360"/>
      <c r="CU20" s="357"/>
      <c r="CV20" s="358"/>
      <c r="CW20" s="360"/>
      <c r="CX20" s="357"/>
      <c r="CY20" s="358"/>
      <c r="CZ20" s="360"/>
      <c r="DA20" s="357"/>
      <c r="DB20" s="358"/>
      <c r="DC20" s="360"/>
      <c r="DD20" s="357"/>
      <c r="DE20" s="358"/>
      <c r="DF20" s="360"/>
      <c r="DG20" s="357"/>
      <c r="DH20" s="358"/>
      <c r="DI20" s="360"/>
      <c r="DJ20" s="357"/>
      <c r="DK20" s="358"/>
      <c r="DL20" s="360"/>
      <c r="DM20" s="357"/>
      <c r="DN20" s="358"/>
      <c r="DO20" s="360"/>
      <c r="DP20" s="357"/>
      <c r="DQ20" s="358"/>
    </row>
    <row r="21" spans="1:121" ht="24" customHeight="1" x14ac:dyDescent="0.2">
      <c r="A21" s="1"/>
      <c r="B21" s="294"/>
      <c r="C21" s="295"/>
      <c r="D21" s="19" t="s">
        <v>13</v>
      </c>
      <c r="E21" s="298"/>
      <c r="F21" s="307"/>
      <c r="G21" s="359"/>
      <c r="H21" s="307"/>
      <c r="I21" s="307"/>
      <c r="J21" s="359"/>
      <c r="K21" s="298"/>
      <c r="L21" s="307"/>
      <c r="M21" s="359"/>
      <c r="N21" s="298"/>
      <c r="O21" s="307"/>
      <c r="P21" s="359"/>
      <c r="Q21" s="367"/>
      <c r="R21" s="368"/>
      <c r="S21" s="369"/>
      <c r="T21" s="367"/>
      <c r="U21" s="368"/>
      <c r="V21" s="369"/>
      <c r="W21" s="367"/>
      <c r="X21" s="368"/>
      <c r="Y21" s="369"/>
      <c r="Z21" s="298"/>
      <c r="AA21" s="307"/>
      <c r="AB21" s="359"/>
      <c r="AC21" s="298"/>
      <c r="AD21" s="307"/>
      <c r="AE21" s="359"/>
      <c r="AF21" s="298"/>
      <c r="AG21" s="307"/>
      <c r="AH21" s="359"/>
      <c r="AI21" s="298"/>
      <c r="AJ21" s="307"/>
      <c r="AK21" s="359"/>
      <c r="AL21" s="298"/>
      <c r="AM21" s="307"/>
      <c r="AN21" s="359"/>
      <c r="AO21" s="298"/>
      <c r="AP21" s="307"/>
      <c r="AQ21" s="359"/>
      <c r="AR21" s="298"/>
      <c r="AS21" s="307"/>
      <c r="AT21" s="359"/>
      <c r="AU21" s="298"/>
      <c r="AV21" s="307"/>
      <c r="AW21" s="359"/>
      <c r="AX21" s="298"/>
      <c r="AY21" s="307"/>
      <c r="AZ21" s="359"/>
      <c r="BA21" s="298"/>
      <c r="BB21" s="307"/>
      <c r="BC21" s="359"/>
      <c r="BD21" s="298"/>
      <c r="BE21" s="307"/>
      <c r="BF21" s="359"/>
      <c r="BG21" s="298"/>
      <c r="BH21" s="307"/>
      <c r="BI21" s="359"/>
      <c r="BJ21" s="298"/>
      <c r="BK21" s="307"/>
      <c r="BL21" s="359"/>
      <c r="BM21" s="298"/>
      <c r="BN21" s="307"/>
      <c r="BO21" s="359"/>
      <c r="BP21" s="298"/>
      <c r="BQ21" s="307"/>
      <c r="BR21" s="359"/>
      <c r="BS21" s="298"/>
      <c r="BT21" s="307"/>
      <c r="BU21" s="359"/>
      <c r="BV21" s="298"/>
      <c r="BW21" s="307"/>
      <c r="BX21" s="359"/>
      <c r="BY21" s="298"/>
      <c r="BZ21" s="307"/>
      <c r="CA21" s="359"/>
      <c r="CB21" s="298"/>
      <c r="CC21" s="307"/>
      <c r="CD21" s="359"/>
      <c r="CE21" s="298"/>
      <c r="CF21" s="307"/>
      <c r="CG21" s="359"/>
      <c r="CH21" s="298"/>
      <c r="CI21" s="307"/>
      <c r="CJ21" s="359"/>
      <c r="CK21" s="298"/>
      <c r="CL21" s="307"/>
      <c r="CM21" s="359"/>
      <c r="CN21" s="298"/>
      <c r="CO21" s="307"/>
      <c r="CP21" s="359"/>
      <c r="CQ21" s="298"/>
      <c r="CR21" s="307"/>
      <c r="CS21" s="359"/>
      <c r="CT21" s="298"/>
      <c r="CU21" s="307"/>
      <c r="CV21" s="359"/>
      <c r="CW21" s="298"/>
      <c r="CX21" s="307"/>
      <c r="CY21" s="359"/>
      <c r="CZ21" s="298"/>
      <c r="DA21" s="307"/>
      <c r="DB21" s="359"/>
      <c r="DC21" s="298"/>
      <c r="DD21" s="307"/>
      <c r="DE21" s="359"/>
      <c r="DF21" s="298"/>
      <c r="DG21" s="307"/>
      <c r="DH21" s="359"/>
      <c r="DI21" s="298"/>
      <c r="DJ21" s="307"/>
      <c r="DK21" s="359"/>
      <c r="DL21" s="298"/>
      <c r="DM21" s="307"/>
      <c r="DN21" s="359"/>
      <c r="DO21" s="298"/>
      <c r="DP21" s="307"/>
      <c r="DQ21" s="359"/>
    </row>
    <row r="22" spans="1:121" ht="24" customHeight="1" thickBot="1" x14ac:dyDescent="0.25">
      <c r="A22" s="1"/>
      <c r="B22" s="284" t="s">
        <v>14</v>
      </c>
      <c r="C22" s="285"/>
      <c r="D22" s="286"/>
      <c r="E22" s="274">
        <f>G8-G16-G17-E21+G18</f>
        <v>0</v>
      </c>
      <c r="F22" s="275"/>
      <c r="G22" s="276"/>
      <c r="H22" s="274">
        <f>J8-J16-J17-H21+J18</f>
        <v>0</v>
      </c>
      <c r="I22" s="275"/>
      <c r="J22" s="276"/>
      <c r="K22" s="274">
        <f>M8-M16-M17-K21+M18</f>
        <v>0</v>
      </c>
      <c r="L22" s="275"/>
      <c r="M22" s="276"/>
      <c r="N22" s="274">
        <f>P8-P16-P17-N21+P18</f>
        <v>0</v>
      </c>
      <c r="O22" s="275"/>
      <c r="P22" s="276"/>
      <c r="Q22" s="274">
        <f>S8-S16-S17-Q21+S18</f>
        <v>0</v>
      </c>
      <c r="R22" s="275"/>
      <c r="S22" s="276"/>
      <c r="T22" s="274">
        <f>V8-V16-V17-T21+V18</f>
        <v>0</v>
      </c>
      <c r="U22" s="275"/>
      <c r="V22" s="276"/>
      <c r="W22" s="274">
        <f>Y8-Y16-Y17-W21+Y18</f>
        <v>0</v>
      </c>
      <c r="X22" s="275"/>
      <c r="Y22" s="276"/>
      <c r="Z22" s="274">
        <f>AB8-AB16-AB17-Z21+AB18</f>
        <v>0</v>
      </c>
      <c r="AA22" s="275"/>
      <c r="AB22" s="276"/>
      <c r="AC22" s="274">
        <f>AE8-AE16-AE17-AC21+AE18</f>
        <v>0</v>
      </c>
      <c r="AD22" s="275"/>
      <c r="AE22" s="276"/>
      <c r="AF22" s="274">
        <f>AH8-AH16-AH17-AF21+AH18</f>
        <v>0</v>
      </c>
      <c r="AG22" s="275"/>
      <c r="AH22" s="276"/>
      <c r="AI22" s="274">
        <f>AK8-AK16-AK17-AI21+AK18</f>
        <v>0</v>
      </c>
      <c r="AJ22" s="275"/>
      <c r="AK22" s="276"/>
      <c r="AL22" s="274">
        <f>AN8-AN16-AN17-AL21+AN18</f>
        <v>0</v>
      </c>
      <c r="AM22" s="275"/>
      <c r="AN22" s="276"/>
      <c r="AO22" s="274">
        <f>AQ8-AQ16-AQ17-AO21+AQ18</f>
        <v>0</v>
      </c>
      <c r="AP22" s="275"/>
      <c r="AQ22" s="276"/>
      <c r="AR22" s="274">
        <f>AT8-AT16-AT17-AR21+AT18</f>
        <v>0</v>
      </c>
      <c r="AS22" s="275"/>
      <c r="AT22" s="276"/>
      <c r="AU22" s="274">
        <f>AW8-AW16-AW17-AU21+AW18</f>
        <v>0</v>
      </c>
      <c r="AV22" s="275"/>
      <c r="AW22" s="276"/>
      <c r="AX22" s="274">
        <f>AZ8-AZ16-AZ17-AX21+AZ18</f>
        <v>0</v>
      </c>
      <c r="AY22" s="275"/>
      <c r="AZ22" s="276"/>
      <c r="BA22" s="274">
        <f>BC8-BC16-BC17-BA21+BC18</f>
        <v>0</v>
      </c>
      <c r="BB22" s="275"/>
      <c r="BC22" s="276"/>
      <c r="BD22" s="274">
        <f>BF8-BF16-BF17-BD21+BF18</f>
        <v>0</v>
      </c>
      <c r="BE22" s="275"/>
      <c r="BF22" s="276"/>
      <c r="BG22" s="274">
        <f>BI8-BI16-BI17-BG21+BI18</f>
        <v>0</v>
      </c>
      <c r="BH22" s="275"/>
      <c r="BI22" s="276"/>
      <c r="BJ22" s="274">
        <f>BL8-BL16-BL17-BJ21+BL18</f>
        <v>0</v>
      </c>
      <c r="BK22" s="275"/>
      <c r="BL22" s="276"/>
      <c r="BM22" s="274">
        <f>BO8-BO16-BO17-BM21+BO18</f>
        <v>0</v>
      </c>
      <c r="BN22" s="275"/>
      <c r="BO22" s="276"/>
      <c r="BP22" s="274">
        <f>BR8-BR16-BR17-BP21+BR18</f>
        <v>0</v>
      </c>
      <c r="BQ22" s="275"/>
      <c r="BR22" s="276"/>
      <c r="BS22" s="274">
        <f>BU8-BU16-BU17-BS21+BU18</f>
        <v>0</v>
      </c>
      <c r="BT22" s="275"/>
      <c r="BU22" s="276"/>
      <c r="BV22" s="274">
        <f>BX8-BX16-BX17-BV21+BX18</f>
        <v>0</v>
      </c>
      <c r="BW22" s="275"/>
      <c r="BX22" s="276"/>
      <c r="BY22" s="274">
        <f>CA8-CA16-CA17-BY21+CA18</f>
        <v>0</v>
      </c>
      <c r="BZ22" s="275"/>
      <c r="CA22" s="276"/>
      <c r="CB22" s="274">
        <f>CD8-CD16-CD17-CB21+CD18</f>
        <v>0</v>
      </c>
      <c r="CC22" s="275"/>
      <c r="CD22" s="276"/>
      <c r="CE22" s="274">
        <f>CG8-CG16-CG17-CE21+CG18</f>
        <v>0</v>
      </c>
      <c r="CF22" s="275"/>
      <c r="CG22" s="276"/>
      <c r="CH22" s="274">
        <f>CJ8-CJ16-CJ17-CH21+CJ18</f>
        <v>0</v>
      </c>
      <c r="CI22" s="275"/>
      <c r="CJ22" s="276"/>
      <c r="CK22" s="274">
        <f>CM8-CM16-CM17-CK21+CM18</f>
        <v>0</v>
      </c>
      <c r="CL22" s="275"/>
      <c r="CM22" s="276"/>
      <c r="CN22" s="274">
        <f>CP8-CP16-CP17-CN21+CP18</f>
        <v>0</v>
      </c>
      <c r="CO22" s="275"/>
      <c r="CP22" s="276"/>
      <c r="CQ22" s="274">
        <f>CS8-CS16-CS17-CQ21+CS18</f>
        <v>0</v>
      </c>
      <c r="CR22" s="275"/>
      <c r="CS22" s="276"/>
      <c r="CT22" s="274">
        <f>CV8-CV16-CV17-CT21+CV18</f>
        <v>0</v>
      </c>
      <c r="CU22" s="275"/>
      <c r="CV22" s="276"/>
      <c r="CW22" s="274">
        <f>CY8-CY16-CY17-CW21+CY18</f>
        <v>0</v>
      </c>
      <c r="CX22" s="275"/>
      <c r="CY22" s="276"/>
      <c r="CZ22" s="274">
        <f>DB8-DB16-DB17-CZ21+DB18</f>
        <v>0</v>
      </c>
      <c r="DA22" s="275"/>
      <c r="DB22" s="276"/>
      <c r="DC22" s="274">
        <f>DE8-DE16-DE17-DC21+DE18</f>
        <v>0</v>
      </c>
      <c r="DD22" s="275"/>
      <c r="DE22" s="276"/>
      <c r="DF22" s="274">
        <f>DH8-DH16-DH17-DF21+DH18</f>
        <v>0</v>
      </c>
      <c r="DG22" s="275"/>
      <c r="DH22" s="276"/>
      <c r="DI22" s="274">
        <f>DK8-DK16-DK17-DI21+DK18</f>
        <v>0</v>
      </c>
      <c r="DJ22" s="275"/>
      <c r="DK22" s="276"/>
      <c r="DL22" s="274">
        <f>DN8-DN16-DN17-DL21+DN18</f>
        <v>0</v>
      </c>
      <c r="DM22" s="275"/>
      <c r="DN22" s="276"/>
      <c r="DO22" s="274">
        <f>DQ8-DQ16-DQ17-DO21+DQ18</f>
        <v>0</v>
      </c>
      <c r="DP22" s="275"/>
      <c r="DQ22" s="276"/>
    </row>
    <row r="23" spans="1:121" ht="25.5" customHeight="1" thickBot="1" x14ac:dyDescent="0.25">
      <c r="A23" s="1"/>
      <c r="B23" s="344" t="s">
        <v>68</v>
      </c>
      <c r="C23" s="345"/>
      <c r="D23" s="346"/>
      <c r="E23" s="22"/>
      <c r="F23" s="23"/>
      <c r="G23" s="24"/>
      <c r="H23" s="377" t="str">
        <f>'別紙イ　収支決算書（年度末分） '!H23:J23</f>
        <v>プルダウンから選択してください</v>
      </c>
      <c r="I23" s="377"/>
      <c r="J23" s="378"/>
      <c r="K23" s="30"/>
      <c r="L23" s="31"/>
      <c r="M23" s="32"/>
      <c r="N23" s="376" t="str">
        <f>'別紙イ　収支決算書（年度末分） '!N23:P23</f>
        <v>プルダウンから選択してください</v>
      </c>
      <c r="O23" s="377"/>
      <c r="P23" s="378"/>
      <c r="Q23" s="376" t="str">
        <f>'別紙イ　収支決算書（年度末分） '!Q23:S23</f>
        <v>プルダウンから選択してください</v>
      </c>
      <c r="R23" s="377"/>
      <c r="S23" s="378"/>
      <c r="T23" s="376" t="str">
        <f>'別紙イ　収支決算書（年度末分） '!T23:V23</f>
        <v>プルダウンから選択してください</v>
      </c>
      <c r="U23" s="377"/>
      <c r="V23" s="378"/>
      <c r="W23" s="376" t="str">
        <f>'別紙イ　収支決算書（年度末分） '!W23:Y23</f>
        <v>プルダウンから選択してください</v>
      </c>
      <c r="X23" s="377"/>
      <c r="Y23" s="378"/>
      <c r="Z23" s="376" t="str">
        <f>'別紙イ　収支決算書（年度末分） '!Z23:AB23</f>
        <v>プルダウンから選択してください</v>
      </c>
      <c r="AA23" s="377"/>
      <c r="AB23" s="378"/>
      <c r="AC23" s="376" t="str">
        <f>'別紙イ　収支決算書（年度末分） '!AC23:AE23</f>
        <v>プルダウンから選択してください</v>
      </c>
      <c r="AD23" s="377"/>
      <c r="AE23" s="378"/>
      <c r="AF23" s="376" t="str">
        <f>'別紙イ　収支決算書（年度末分） '!AF23:AH23</f>
        <v>プルダウンから選択してください</v>
      </c>
      <c r="AG23" s="377"/>
      <c r="AH23" s="378"/>
      <c r="AI23" s="376" t="str">
        <f>'別紙イ　収支決算書（年度末分） '!AI23:AK23</f>
        <v>プルダウンから選択してください</v>
      </c>
      <c r="AJ23" s="377"/>
      <c r="AK23" s="378"/>
      <c r="AL23" s="376" t="str">
        <f>'別紙イ　収支決算書（年度末分） '!AL23:AN23</f>
        <v>プルダウンから選択してください</v>
      </c>
      <c r="AM23" s="377"/>
      <c r="AN23" s="378"/>
      <c r="AO23" s="376" t="str">
        <f>'別紙イ　収支決算書（年度末分） '!AO23:AQ23</f>
        <v>プルダウンから選択してください</v>
      </c>
      <c r="AP23" s="377"/>
      <c r="AQ23" s="378"/>
      <c r="AR23" s="376" t="str">
        <f>'別紙イ　収支決算書（年度末分） '!AR23:AT23</f>
        <v>プルダウンから選択してください</v>
      </c>
      <c r="AS23" s="377"/>
      <c r="AT23" s="378"/>
      <c r="AU23" s="376" t="str">
        <f>'別紙イ　収支決算書（年度末分） '!AU23:AW23</f>
        <v>プルダウンから選択してください</v>
      </c>
      <c r="AV23" s="377"/>
      <c r="AW23" s="378"/>
      <c r="AX23" s="376" t="str">
        <f>'別紙イ　収支決算書（年度末分） '!AX23:AZ23</f>
        <v>プルダウンから選択してください</v>
      </c>
      <c r="AY23" s="377"/>
      <c r="AZ23" s="378"/>
      <c r="BA23" s="376" t="str">
        <f>'別紙イ　収支決算書（年度末分） '!BA23:BC23</f>
        <v>プルダウンから選択してください</v>
      </c>
      <c r="BB23" s="377"/>
      <c r="BC23" s="378"/>
      <c r="BD23" s="376" t="str">
        <f>'別紙イ　収支決算書（年度末分） '!BD23:BF23</f>
        <v>プルダウンから選択してください</v>
      </c>
      <c r="BE23" s="377"/>
      <c r="BF23" s="378"/>
      <c r="BG23" s="376" t="str">
        <f>'別紙イ　収支決算書（年度末分） '!BG23:BI23</f>
        <v>プルダウンから選択してください</v>
      </c>
      <c r="BH23" s="377"/>
      <c r="BI23" s="378"/>
      <c r="BJ23" s="376" t="str">
        <f>'別紙イ　収支決算書（年度末分） '!BJ23:BL23</f>
        <v>プルダウンから選択してください</v>
      </c>
      <c r="BK23" s="377"/>
      <c r="BL23" s="378"/>
      <c r="BM23" s="376" t="str">
        <f>'別紙イ　収支決算書（年度末分） '!BM23:BO23</f>
        <v>プルダウンから選択してください</v>
      </c>
      <c r="BN23" s="377"/>
      <c r="BO23" s="378"/>
      <c r="BP23" s="376" t="str">
        <f>'別紙イ　収支決算書（年度末分） '!BP23:BR23</f>
        <v>プルダウンから選択してください</v>
      </c>
      <c r="BQ23" s="377"/>
      <c r="BR23" s="378"/>
      <c r="BS23" s="376" t="str">
        <f>'別紙イ　収支決算書（年度末分） '!BS23:BU23</f>
        <v>プルダウンから選択してください</v>
      </c>
      <c r="BT23" s="377"/>
      <c r="BU23" s="378"/>
      <c r="BV23" s="376" t="str">
        <f>'別紙イ　収支決算書（年度末分） '!BV23:BX23</f>
        <v>プルダウンから選択してください</v>
      </c>
      <c r="BW23" s="377"/>
      <c r="BX23" s="378"/>
      <c r="BY23" s="376" t="str">
        <f>'別紙イ　収支決算書（年度末分） '!BY23:CA23</f>
        <v>プルダウンから選択してください</v>
      </c>
      <c r="BZ23" s="377"/>
      <c r="CA23" s="378"/>
      <c r="CB23" s="376" t="str">
        <f>'別紙イ　収支決算書（年度末分） '!CB23:CD23</f>
        <v>プルダウンから選択してください</v>
      </c>
      <c r="CC23" s="377"/>
      <c r="CD23" s="378"/>
      <c r="CE23" s="376" t="str">
        <f>'別紙イ　収支決算書（年度末分） '!CE23:CG23</f>
        <v>プルダウンから選択してください</v>
      </c>
      <c r="CF23" s="377"/>
      <c r="CG23" s="378"/>
      <c r="CH23" s="376" t="str">
        <f>'別紙イ　収支決算書（年度末分） '!CH23:CJ23</f>
        <v>プルダウンから選択してください</v>
      </c>
      <c r="CI23" s="377"/>
      <c r="CJ23" s="378"/>
      <c r="CK23" s="376" t="str">
        <f>'別紙イ　収支決算書（年度末分） '!CK23:CM23</f>
        <v>プルダウンから選択してください</v>
      </c>
      <c r="CL23" s="377"/>
      <c r="CM23" s="378"/>
      <c r="CN23" s="376" t="str">
        <f>'別紙イ　収支決算書（年度末分） '!CN23:CP23</f>
        <v>プルダウンから選択してください</v>
      </c>
      <c r="CO23" s="377"/>
      <c r="CP23" s="378"/>
      <c r="CQ23" s="376" t="str">
        <f>'別紙イ　収支決算書（年度末分） '!CQ23:CS23</f>
        <v>プルダウンから選択してください</v>
      </c>
      <c r="CR23" s="377"/>
      <c r="CS23" s="378"/>
      <c r="CT23" s="376" t="str">
        <f>'別紙イ　収支決算書（年度末分） '!CT23:CV23</f>
        <v>プルダウンから選択してください</v>
      </c>
      <c r="CU23" s="377"/>
      <c r="CV23" s="378"/>
      <c r="CW23" s="376" t="str">
        <f>'別紙イ　収支決算書（年度末分） '!CW23:CY23</f>
        <v>プルダウンから選択してください</v>
      </c>
      <c r="CX23" s="377"/>
      <c r="CY23" s="378"/>
      <c r="CZ23" s="376" t="str">
        <f>'別紙イ　収支決算書（年度末分） '!CZ23:DB23</f>
        <v>プルダウンから選択してください</v>
      </c>
      <c r="DA23" s="377"/>
      <c r="DB23" s="378"/>
      <c r="DC23" s="376" t="str">
        <f>'別紙イ　収支決算書（年度末分） '!DC23:DE23</f>
        <v>プルダウンから選択してください</v>
      </c>
      <c r="DD23" s="377"/>
      <c r="DE23" s="378"/>
      <c r="DF23" s="376" t="str">
        <f>'別紙イ　収支決算書（年度末分） '!DF23:DH23</f>
        <v>プルダウンから選択してください</v>
      </c>
      <c r="DG23" s="377"/>
      <c r="DH23" s="378"/>
      <c r="DI23" s="376" t="str">
        <f>'別紙イ　収支決算書（年度末分） '!DI23:DK23</f>
        <v>プルダウンから選択してください</v>
      </c>
      <c r="DJ23" s="377"/>
      <c r="DK23" s="378"/>
      <c r="DL23" s="376" t="str">
        <f>'別紙イ　収支決算書（年度末分） '!DL23:DN23</f>
        <v>プルダウンから選択してください</v>
      </c>
      <c r="DM23" s="377"/>
      <c r="DN23" s="378"/>
      <c r="DO23" s="376" t="str">
        <f>'別紙イ　収支決算書（年度末分） '!DO23:DQ23</f>
        <v>プルダウンから選択してください</v>
      </c>
      <c r="DP23" s="377"/>
      <c r="DQ23" s="378"/>
    </row>
    <row r="24" spans="1:121" ht="33.75" customHeight="1" thickBot="1" x14ac:dyDescent="0.25">
      <c r="A24" s="1"/>
      <c r="B24" s="277" t="s">
        <v>15</v>
      </c>
      <c r="C24" s="277"/>
      <c r="D24" s="277"/>
      <c r="E24" s="278"/>
      <c r="F24" s="279"/>
      <c r="G24" s="280"/>
      <c r="H24" s="272"/>
      <c r="I24" s="272"/>
      <c r="J24" s="273"/>
      <c r="K24" s="278"/>
      <c r="L24" s="279"/>
      <c r="M24" s="280"/>
      <c r="N24" s="271"/>
      <c r="O24" s="272"/>
      <c r="P24" s="273"/>
      <c r="Q24" s="271"/>
      <c r="R24" s="272"/>
      <c r="S24" s="273"/>
      <c r="T24" s="271"/>
      <c r="U24" s="272"/>
      <c r="V24" s="273"/>
      <c r="W24" s="271"/>
      <c r="X24" s="272"/>
      <c r="Y24" s="273"/>
      <c r="Z24" s="271"/>
      <c r="AA24" s="272"/>
      <c r="AB24" s="273"/>
      <c r="AC24" s="271"/>
      <c r="AD24" s="272"/>
      <c r="AE24" s="273"/>
      <c r="AF24" s="271"/>
      <c r="AG24" s="272"/>
      <c r="AH24" s="273"/>
      <c r="AI24" s="271"/>
      <c r="AJ24" s="272"/>
      <c r="AK24" s="273"/>
      <c r="AL24" s="271"/>
      <c r="AM24" s="272"/>
      <c r="AN24" s="273"/>
      <c r="AO24" s="271"/>
      <c r="AP24" s="272"/>
      <c r="AQ24" s="273"/>
      <c r="AR24" s="271"/>
      <c r="AS24" s="272"/>
      <c r="AT24" s="273"/>
      <c r="AU24" s="271"/>
      <c r="AV24" s="272"/>
      <c r="AW24" s="273"/>
      <c r="AX24" s="271"/>
      <c r="AY24" s="272"/>
      <c r="AZ24" s="273"/>
      <c r="BA24" s="271"/>
      <c r="BB24" s="272"/>
      <c r="BC24" s="273"/>
      <c r="BD24" s="271"/>
      <c r="BE24" s="272"/>
      <c r="BF24" s="273"/>
      <c r="BG24" s="271"/>
      <c r="BH24" s="272"/>
      <c r="BI24" s="273"/>
      <c r="BJ24" s="271"/>
      <c r="BK24" s="272"/>
      <c r="BL24" s="273"/>
      <c r="BM24" s="271"/>
      <c r="BN24" s="272"/>
      <c r="BO24" s="273"/>
      <c r="BP24" s="271"/>
      <c r="BQ24" s="272"/>
      <c r="BR24" s="273"/>
      <c r="BS24" s="271"/>
      <c r="BT24" s="272"/>
      <c r="BU24" s="273"/>
      <c r="BV24" s="271"/>
      <c r="BW24" s="272"/>
      <c r="BX24" s="273"/>
      <c r="BY24" s="271"/>
      <c r="BZ24" s="272"/>
      <c r="CA24" s="273"/>
      <c r="CB24" s="271"/>
      <c r="CC24" s="272"/>
      <c r="CD24" s="273"/>
      <c r="CE24" s="271"/>
      <c r="CF24" s="272"/>
      <c r="CG24" s="273"/>
      <c r="CH24" s="271"/>
      <c r="CI24" s="272"/>
      <c r="CJ24" s="273"/>
      <c r="CK24" s="271"/>
      <c r="CL24" s="272"/>
      <c r="CM24" s="273"/>
      <c r="CN24" s="271"/>
      <c r="CO24" s="272"/>
      <c r="CP24" s="273"/>
      <c r="CQ24" s="271"/>
      <c r="CR24" s="272"/>
      <c r="CS24" s="273"/>
      <c r="CT24" s="271"/>
      <c r="CU24" s="272"/>
      <c r="CV24" s="273"/>
      <c r="CW24" s="271"/>
      <c r="CX24" s="272"/>
      <c r="CY24" s="273"/>
      <c r="CZ24" s="271"/>
      <c r="DA24" s="272"/>
      <c r="DB24" s="273"/>
      <c r="DC24" s="271"/>
      <c r="DD24" s="272"/>
      <c r="DE24" s="273"/>
      <c r="DF24" s="271"/>
      <c r="DG24" s="272"/>
      <c r="DH24" s="273"/>
      <c r="DI24" s="271"/>
      <c r="DJ24" s="272"/>
      <c r="DK24" s="273"/>
      <c r="DL24" s="271"/>
      <c r="DM24" s="272"/>
      <c r="DN24" s="273"/>
      <c r="DO24" s="271"/>
      <c r="DP24" s="272"/>
      <c r="DQ24" s="273"/>
    </row>
    <row r="25" spans="1:121" x14ac:dyDescent="0.2">
      <c r="E25" s="58" t="str">
        <f>IF('別紙イ　収支決算書（年度末分） '!E19:G19='別紙イ　収支決算書  (繰越期間分)'!E13,"","年度末分の繰越額（直接経費）と一致しません")</f>
        <v/>
      </c>
    </row>
    <row r="26" spans="1:121" x14ac:dyDescent="0.2">
      <c r="E26" s="58" t="str">
        <f>IF('別紙イ　収支決算書（年度末分） '!E20:G20='別紙イ　収支決算書  (繰越期間分)'!E14,"","年度末分の繰越額（間接経費）と一致しません")</f>
        <v/>
      </c>
    </row>
  </sheetData>
  <mergeCells count="334">
    <mergeCell ref="B4:C4"/>
    <mergeCell ref="DO18:DP18"/>
    <mergeCell ref="CN18:CO18"/>
    <mergeCell ref="CQ18:CR18"/>
    <mergeCell ref="CT18:CU18"/>
    <mergeCell ref="CW18:CX18"/>
    <mergeCell ref="CZ18:DA18"/>
    <mergeCell ref="DC18:DD18"/>
    <mergeCell ref="DF18:DG18"/>
    <mergeCell ref="DI18:DJ18"/>
    <mergeCell ref="DL18:DM18"/>
    <mergeCell ref="BM18:BN18"/>
    <mergeCell ref="BP18:BQ18"/>
    <mergeCell ref="BS18:BT18"/>
    <mergeCell ref="BV18:BW18"/>
    <mergeCell ref="BY18:BZ18"/>
    <mergeCell ref="CB18:CC18"/>
    <mergeCell ref="CE18:CF18"/>
    <mergeCell ref="CH18:CI18"/>
    <mergeCell ref="CK18:CL18"/>
    <mergeCell ref="AL18:AM18"/>
    <mergeCell ref="AO18:AP18"/>
    <mergeCell ref="AR18:AS18"/>
    <mergeCell ref="AU18:AV18"/>
    <mergeCell ref="AX18:AY18"/>
    <mergeCell ref="BA18:BB18"/>
    <mergeCell ref="BD18:BE18"/>
    <mergeCell ref="BG18:BH18"/>
    <mergeCell ref="BJ18:BK18"/>
    <mergeCell ref="K18:L18"/>
    <mergeCell ref="N18:O18"/>
    <mergeCell ref="Q18:R18"/>
    <mergeCell ref="T18:U18"/>
    <mergeCell ref="W18:X18"/>
    <mergeCell ref="Z18:AA18"/>
    <mergeCell ref="AC18:AD18"/>
    <mergeCell ref="AF18:AG18"/>
    <mergeCell ref="AI18:AJ18"/>
    <mergeCell ref="B18:D18"/>
    <mergeCell ref="W19:Y21"/>
    <mergeCell ref="DF24:DH24"/>
    <mergeCell ref="DI24:DK24"/>
    <mergeCell ref="DL24:DN24"/>
    <mergeCell ref="DO24:DQ24"/>
    <mergeCell ref="CN24:CP24"/>
    <mergeCell ref="CQ24:CS24"/>
    <mergeCell ref="CT24:CV24"/>
    <mergeCell ref="CW24:CY24"/>
    <mergeCell ref="CZ24:DB24"/>
    <mergeCell ref="DC24:DE24"/>
    <mergeCell ref="BV24:BX24"/>
    <mergeCell ref="BY24:CA24"/>
    <mergeCell ref="CB24:CD24"/>
    <mergeCell ref="CE24:CG24"/>
    <mergeCell ref="CH24:CJ24"/>
    <mergeCell ref="CK24:CM24"/>
    <mergeCell ref="BD24:BF24"/>
    <mergeCell ref="BG24:BI24"/>
    <mergeCell ref="BJ24:BL24"/>
    <mergeCell ref="BM24:BO24"/>
    <mergeCell ref="BP24:BR24"/>
    <mergeCell ref="BS24:BU24"/>
    <mergeCell ref="AL24:AN24"/>
    <mergeCell ref="AO24:AQ24"/>
    <mergeCell ref="AR24:AT24"/>
    <mergeCell ref="AU24:AW24"/>
    <mergeCell ref="AX24:AZ24"/>
    <mergeCell ref="BA24:BC24"/>
    <mergeCell ref="T24:V24"/>
    <mergeCell ref="W24:Y24"/>
    <mergeCell ref="Z24:AB24"/>
    <mergeCell ref="AC24:AE24"/>
    <mergeCell ref="AF24:AH24"/>
    <mergeCell ref="AI24:AK24"/>
    <mergeCell ref="B24:D24"/>
    <mergeCell ref="E24:G24"/>
    <mergeCell ref="H24:J24"/>
    <mergeCell ref="K24:M24"/>
    <mergeCell ref="N24:P24"/>
    <mergeCell ref="Q24:S24"/>
    <mergeCell ref="CZ23:DB23"/>
    <mergeCell ref="DC23:DE23"/>
    <mergeCell ref="DF23:DH23"/>
    <mergeCell ref="BP23:BR23"/>
    <mergeCell ref="BS23:BU23"/>
    <mergeCell ref="BV23:BX23"/>
    <mergeCell ref="BY23:CA23"/>
    <mergeCell ref="CB23:CD23"/>
    <mergeCell ref="CE23:CG23"/>
    <mergeCell ref="AX23:AZ23"/>
    <mergeCell ref="BA23:BC23"/>
    <mergeCell ref="BD23:BF23"/>
    <mergeCell ref="BG23:BI23"/>
    <mergeCell ref="BJ23:BL23"/>
    <mergeCell ref="BM23:BO23"/>
    <mergeCell ref="AF23:AH23"/>
    <mergeCell ref="AI23:AK23"/>
    <mergeCell ref="AL23:AN23"/>
    <mergeCell ref="DI23:DK23"/>
    <mergeCell ref="DL23:DN23"/>
    <mergeCell ref="DO23:DQ23"/>
    <mergeCell ref="CH23:CJ23"/>
    <mergeCell ref="CK23:CM23"/>
    <mergeCell ref="CN23:CP23"/>
    <mergeCell ref="CQ23:CS23"/>
    <mergeCell ref="CT23:CV23"/>
    <mergeCell ref="CW23:CY23"/>
    <mergeCell ref="AO23:AQ23"/>
    <mergeCell ref="AR23:AT23"/>
    <mergeCell ref="AU23:AW23"/>
    <mergeCell ref="DL22:DN22"/>
    <mergeCell ref="DO22:DQ22"/>
    <mergeCell ref="B23:D23"/>
    <mergeCell ref="H23:J23"/>
    <mergeCell ref="N23:P23"/>
    <mergeCell ref="Q23:S23"/>
    <mergeCell ref="T23:V23"/>
    <mergeCell ref="W23:Y23"/>
    <mergeCell ref="Z23:AB23"/>
    <mergeCell ref="AC23:AE23"/>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Z22:AB22"/>
    <mergeCell ref="AC22:AE22"/>
    <mergeCell ref="AF22:AH22"/>
    <mergeCell ref="AI22:AK22"/>
    <mergeCell ref="AL22:AN22"/>
    <mergeCell ref="AO22:AQ22"/>
    <mergeCell ref="B22:D22"/>
    <mergeCell ref="E22:G22"/>
    <mergeCell ref="H22:J22"/>
    <mergeCell ref="K22:M22"/>
    <mergeCell ref="N22:P22"/>
    <mergeCell ref="Q22:S22"/>
    <mergeCell ref="T22:V22"/>
    <mergeCell ref="W22:Y22"/>
    <mergeCell ref="DC19:DE21"/>
    <mergeCell ref="DF19:DH21"/>
    <mergeCell ref="DI19:DK21"/>
    <mergeCell ref="DL19:DN21"/>
    <mergeCell ref="DO19:DQ21"/>
    <mergeCell ref="AO19:AQ21"/>
    <mergeCell ref="AR19:AT21"/>
    <mergeCell ref="AU19:AW21"/>
    <mergeCell ref="AX19:AZ21"/>
    <mergeCell ref="BA19:BC21"/>
    <mergeCell ref="BD19:BF21"/>
    <mergeCell ref="CW19:CY21"/>
    <mergeCell ref="CZ19:DB21"/>
    <mergeCell ref="BS19:BU21"/>
    <mergeCell ref="BV19:BX21"/>
    <mergeCell ref="BY19:CA21"/>
    <mergeCell ref="CB19:CD21"/>
    <mergeCell ref="CE19:CG21"/>
    <mergeCell ref="CH19:CJ21"/>
    <mergeCell ref="CK19:CM21"/>
    <mergeCell ref="CN19:CP21"/>
    <mergeCell ref="CQ19:CS21"/>
    <mergeCell ref="CT19:CV21"/>
    <mergeCell ref="Z19:AB21"/>
    <mergeCell ref="AC19:AE21"/>
    <mergeCell ref="AF19:AH21"/>
    <mergeCell ref="AI19:AK21"/>
    <mergeCell ref="AL19:AN21"/>
    <mergeCell ref="BG19:BI21"/>
    <mergeCell ref="BJ19:BL21"/>
    <mergeCell ref="BM19:BO21"/>
    <mergeCell ref="BP19:BR21"/>
    <mergeCell ref="CZ16:DA17"/>
    <mergeCell ref="DC16:DD17"/>
    <mergeCell ref="DF16:DG17"/>
    <mergeCell ref="DI16:DJ17"/>
    <mergeCell ref="DL16:DM17"/>
    <mergeCell ref="DO16:DP17"/>
    <mergeCell ref="CH16:CI17"/>
    <mergeCell ref="CK16:CL17"/>
    <mergeCell ref="CN16:CO17"/>
    <mergeCell ref="CQ16:CR17"/>
    <mergeCell ref="CT16:CU17"/>
    <mergeCell ref="CW16:CX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AF16:AG17"/>
    <mergeCell ref="AI16:AJ17"/>
    <mergeCell ref="AL16:AM17"/>
    <mergeCell ref="AO16:AP17"/>
    <mergeCell ref="AR16:AS17"/>
    <mergeCell ref="AU16:AV17"/>
    <mergeCell ref="N16:O17"/>
    <mergeCell ref="Q16:R17"/>
    <mergeCell ref="T16:U17"/>
    <mergeCell ref="W16:X17"/>
    <mergeCell ref="Z16:AA17"/>
    <mergeCell ref="AC16:AD17"/>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Z5:AB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H19:J21"/>
    <mergeCell ref="E19:G21"/>
    <mergeCell ref="K19:M21"/>
    <mergeCell ref="T5:V5"/>
    <mergeCell ref="W5:Y5"/>
    <mergeCell ref="B14:D14"/>
    <mergeCell ref="B15:C15"/>
    <mergeCell ref="E15:G15"/>
    <mergeCell ref="K15:M15"/>
    <mergeCell ref="B16:D16"/>
    <mergeCell ref="E16:F17"/>
    <mergeCell ref="H16:I17"/>
    <mergeCell ref="K16:L17"/>
    <mergeCell ref="B17:D17"/>
    <mergeCell ref="B19:C21"/>
    <mergeCell ref="N19:P21"/>
    <mergeCell ref="Q19:S21"/>
    <mergeCell ref="T19:V21"/>
  </mergeCells>
  <phoneticPr fontId="1"/>
  <dataValidations count="1">
    <dataValidation operator="equal" allowBlank="1" showInputMessage="1" showErrorMessage="1" sqref="D4 F4 I4:J4" xr:uid="{552F976C-A784-4B2B-9F14-5105A419AA88}"/>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8094-7A1C-4DAC-9D62-65D653061CB0}">
  <sheetPr codeName="Sheet6"/>
  <dimension ref="A1:DQ30"/>
  <sheetViews>
    <sheetView showGridLines="0" view="pageBreakPreview" topLeftCell="B1" zoomScale="80" zoomScaleNormal="80" zoomScaleSheetLayoutView="80" workbookViewId="0">
      <selection activeCell="B7" sqref="B7:D7"/>
    </sheetView>
  </sheetViews>
  <sheetFormatPr defaultColWidth="9" defaultRowHeight="14.4" x14ac:dyDescent="0.2"/>
  <cols>
    <col min="1" max="1" width="6.33203125" style="54" customWidth="1"/>
    <col min="2" max="2" width="4.33203125" style="54" customWidth="1"/>
    <col min="3" max="3" width="9.88671875" style="54" customWidth="1"/>
    <col min="4" max="4" width="20.88671875" style="54" customWidth="1"/>
    <col min="5" max="13" width="14.33203125" style="54" customWidth="1"/>
    <col min="14" max="121" width="13" style="54" customWidth="1"/>
    <col min="122" max="16384" width="9" style="54"/>
  </cols>
  <sheetData>
    <row r="1" spans="1:121" ht="24" customHeight="1" x14ac:dyDescent="0.2">
      <c r="B1" s="55"/>
      <c r="C1" s="56"/>
      <c r="D1" s="56"/>
      <c r="E1" s="336" t="s">
        <v>83</v>
      </c>
      <c r="F1" s="336"/>
      <c r="G1" s="336"/>
      <c r="H1" s="336"/>
      <c r="I1" s="336"/>
      <c r="J1" s="336"/>
      <c r="K1" s="336"/>
      <c r="L1" s="336"/>
      <c r="M1" s="33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row>
    <row r="2" spans="1:121" ht="24.75" customHeight="1" thickBot="1" x14ac:dyDescent="0.25">
      <c r="B2" s="337" t="s">
        <v>22</v>
      </c>
      <c r="C2" s="337"/>
      <c r="D2" s="337"/>
      <c r="E2" s="337"/>
      <c r="F2" s="337"/>
      <c r="G2" s="337"/>
      <c r="H2" s="337"/>
      <c r="I2" s="337"/>
      <c r="J2" s="337"/>
      <c r="K2" s="337"/>
      <c r="L2" s="337"/>
      <c r="M2" s="337"/>
      <c r="N2" s="338"/>
      <c r="O2" s="338"/>
      <c r="P2" s="338"/>
      <c r="Q2" s="338"/>
      <c r="R2" s="338"/>
      <c r="S2" s="338"/>
      <c r="T2" s="338"/>
      <c r="U2" s="338"/>
      <c r="V2" s="338"/>
      <c r="W2" s="338"/>
      <c r="X2" s="338"/>
      <c r="Y2" s="338"/>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row>
    <row r="3" spans="1:121" ht="17.25" customHeight="1" thickBot="1" x14ac:dyDescent="0.25">
      <c r="B3" s="57"/>
      <c r="C3" s="57"/>
      <c r="D3" s="57"/>
      <c r="E3" s="57"/>
      <c r="F3" s="57"/>
      <c r="G3" s="57"/>
      <c r="H3" s="57"/>
      <c r="I3" s="162" t="s">
        <v>28</v>
      </c>
      <c r="J3" s="163" t="s">
        <v>65</v>
      </c>
      <c r="K3" s="57"/>
      <c r="L3" s="57"/>
      <c r="M3" s="57"/>
      <c r="N3" s="51"/>
      <c r="O3" s="162" t="s">
        <v>28</v>
      </c>
      <c r="P3" s="163" t="s">
        <v>65</v>
      </c>
      <c r="Q3" s="51"/>
      <c r="R3" s="162" t="s">
        <v>28</v>
      </c>
      <c r="S3" s="163" t="s">
        <v>65</v>
      </c>
      <c r="T3" s="51"/>
      <c r="U3" s="162" t="s">
        <v>28</v>
      </c>
      <c r="V3" s="163" t="s">
        <v>65</v>
      </c>
      <c r="W3" s="51"/>
      <c r="X3" s="162" t="s">
        <v>28</v>
      </c>
      <c r="Y3" s="163" t="s">
        <v>65</v>
      </c>
      <c r="Z3" s="56"/>
      <c r="AA3" s="162" t="s">
        <v>28</v>
      </c>
      <c r="AB3" s="163" t="s">
        <v>65</v>
      </c>
      <c r="AC3" s="56"/>
      <c r="AD3" s="162" t="s">
        <v>28</v>
      </c>
      <c r="AE3" s="163" t="s">
        <v>65</v>
      </c>
      <c r="AF3" s="56"/>
      <c r="AG3" s="162" t="s">
        <v>28</v>
      </c>
      <c r="AH3" s="163" t="s">
        <v>65</v>
      </c>
      <c r="AI3" s="56"/>
      <c r="AJ3" s="162" t="s">
        <v>28</v>
      </c>
      <c r="AK3" s="163" t="s">
        <v>65</v>
      </c>
      <c r="AL3" s="56"/>
      <c r="AM3" s="162" t="s">
        <v>28</v>
      </c>
      <c r="AN3" s="163" t="s">
        <v>65</v>
      </c>
      <c r="AO3" s="56"/>
      <c r="AP3" s="162" t="s">
        <v>28</v>
      </c>
      <c r="AQ3" s="163" t="s">
        <v>65</v>
      </c>
      <c r="AR3" s="56"/>
      <c r="AS3" s="162" t="s">
        <v>28</v>
      </c>
      <c r="AT3" s="163" t="s">
        <v>65</v>
      </c>
      <c r="AU3" s="56"/>
      <c r="AV3" s="162" t="s">
        <v>28</v>
      </c>
      <c r="AW3" s="163" t="s">
        <v>65</v>
      </c>
      <c r="AX3" s="56"/>
      <c r="AY3" s="162" t="s">
        <v>28</v>
      </c>
      <c r="AZ3" s="163" t="s">
        <v>65</v>
      </c>
      <c r="BA3" s="56"/>
      <c r="BB3" s="162" t="s">
        <v>28</v>
      </c>
      <c r="BC3" s="163" t="s">
        <v>65</v>
      </c>
      <c r="BD3" s="56"/>
      <c r="BE3" s="162" t="s">
        <v>28</v>
      </c>
      <c r="BF3" s="163" t="s">
        <v>65</v>
      </c>
      <c r="BG3" s="56"/>
      <c r="BH3" s="162" t="s">
        <v>28</v>
      </c>
      <c r="BI3" s="163" t="s">
        <v>65</v>
      </c>
      <c r="BJ3" s="56"/>
      <c r="BK3" s="162" t="s">
        <v>28</v>
      </c>
      <c r="BL3" s="163" t="s">
        <v>65</v>
      </c>
      <c r="BM3" s="56"/>
      <c r="BN3" s="162" t="s">
        <v>28</v>
      </c>
      <c r="BO3" s="163" t="s">
        <v>65</v>
      </c>
      <c r="BP3" s="56"/>
      <c r="BQ3" s="162" t="s">
        <v>28</v>
      </c>
      <c r="BR3" s="163" t="s">
        <v>65</v>
      </c>
      <c r="BS3" s="56"/>
      <c r="BT3" s="162" t="s">
        <v>28</v>
      </c>
      <c r="BU3" s="163" t="s">
        <v>65</v>
      </c>
      <c r="BV3" s="56"/>
      <c r="BW3" s="162" t="s">
        <v>28</v>
      </c>
      <c r="BX3" s="163" t="s">
        <v>65</v>
      </c>
      <c r="BY3" s="56"/>
      <c r="BZ3" s="162" t="s">
        <v>28</v>
      </c>
      <c r="CA3" s="163" t="s">
        <v>65</v>
      </c>
      <c r="CB3" s="56"/>
      <c r="CC3" s="162" t="s">
        <v>28</v>
      </c>
      <c r="CD3" s="163" t="s">
        <v>65</v>
      </c>
      <c r="CE3" s="56"/>
      <c r="CF3" s="162" t="s">
        <v>28</v>
      </c>
      <c r="CG3" s="163" t="s">
        <v>65</v>
      </c>
      <c r="CH3" s="56"/>
      <c r="CI3" s="162" t="s">
        <v>28</v>
      </c>
      <c r="CJ3" s="163" t="s">
        <v>65</v>
      </c>
      <c r="CK3" s="56"/>
      <c r="CL3" s="162" t="s">
        <v>28</v>
      </c>
      <c r="CM3" s="163" t="s">
        <v>65</v>
      </c>
      <c r="CN3" s="56"/>
      <c r="CO3" s="162" t="s">
        <v>28</v>
      </c>
      <c r="CP3" s="163" t="s">
        <v>65</v>
      </c>
      <c r="CQ3" s="56"/>
      <c r="CR3" s="162" t="s">
        <v>28</v>
      </c>
      <c r="CS3" s="163" t="s">
        <v>65</v>
      </c>
      <c r="CT3" s="56"/>
      <c r="CU3" s="162" t="s">
        <v>28</v>
      </c>
      <c r="CV3" s="163" t="s">
        <v>65</v>
      </c>
      <c r="CW3" s="56"/>
      <c r="CX3" s="162" t="s">
        <v>28</v>
      </c>
      <c r="CY3" s="163" t="s">
        <v>65</v>
      </c>
      <c r="CZ3" s="56"/>
      <c r="DA3" s="162" t="s">
        <v>28</v>
      </c>
      <c r="DB3" s="163" t="s">
        <v>65</v>
      </c>
      <c r="DC3" s="56"/>
      <c r="DD3" s="162" t="s">
        <v>28</v>
      </c>
      <c r="DE3" s="163" t="s">
        <v>65</v>
      </c>
      <c r="DF3" s="56"/>
      <c r="DG3" s="162" t="s">
        <v>28</v>
      </c>
      <c r="DH3" s="163" t="s">
        <v>65</v>
      </c>
      <c r="DI3" s="56"/>
      <c r="DJ3" s="162" t="s">
        <v>28</v>
      </c>
      <c r="DK3" s="163" t="s">
        <v>65</v>
      </c>
      <c r="DL3" s="56"/>
      <c r="DM3" s="162" t="s">
        <v>28</v>
      </c>
      <c r="DN3" s="163" t="s">
        <v>65</v>
      </c>
      <c r="DO3" s="56"/>
      <c r="DP3" s="162" t="s">
        <v>28</v>
      </c>
      <c r="DQ3" s="163" t="s">
        <v>65</v>
      </c>
    </row>
    <row r="4" spans="1:121" ht="17.25" customHeight="1" thickBot="1" x14ac:dyDescent="0.25">
      <c r="B4" s="387" t="s">
        <v>18</v>
      </c>
      <c r="C4" s="383"/>
      <c r="D4" s="159" t="str">
        <f>'別紙イ　収支決算書（年度末分） '!D4</f>
        <v>38ab0123456h0001</v>
      </c>
      <c r="E4" s="172" t="s">
        <v>27</v>
      </c>
      <c r="F4" s="173">
        <f>'別紙イ　収支決算書（年度末分） '!F4</f>
        <v>0</v>
      </c>
      <c r="G4" s="59"/>
      <c r="H4" s="59"/>
      <c r="I4" s="168">
        <f>'別紙イ　収支決算書（年度末分） '!I4</f>
        <v>0</v>
      </c>
      <c r="J4" s="169">
        <f>'別紙イ　収支決算書（年度末分） '!J4</f>
        <v>0</v>
      </c>
      <c r="K4" s="59"/>
      <c r="L4" s="59"/>
      <c r="M4" s="41" t="s">
        <v>20</v>
      </c>
      <c r="N4" s="59"/>
      <c r="O4" s="168">
        <f>'別紙イ　収支決算書（年度末分） '!O4</f>
        <v>0</v>
      </c>
      <c r="P4" s="169">
        <f>'別紙イ　収支決算書（年度末分） '!P4</f>
        <v>0</v>
      </c>
      <c r="Q4" s="59"/>
      <c r="R4" s="168">
        <f>'別紙イ　収支決算書（年度末分） '!R4</f>
        <v>0</v>
      </c>
      <c r="S4" s="169">
        <f>'別紙イ　収支決算書（年度末分） '!S4</f>
        <v>0</v>
      </c>
      <c r="T4" s="59"/>
      <c r="U4" s="168">
        <f>'別紙イ　収支決算書（年度末分） '!U4</f>
        <v>0</v>
      </c>
      <c r="V4" s="169">
        <f>'別紙イ　収支決算書（年度末分） '!V4</f>
        <v>0</v>
      </c>
      <c r="W4" s="59"/>
      <c r="X4" s="168">
        <f>'別紙イ　収支決算書（年度末分） '!X4</f>
        <v>0</v>
      </c>
      <c r="Y4" s="169">
        <f>'別紙イ　収支決算書（年度末分） '!Y4</f>
        <v>0</v>
      </c>
      <c r="Z4" s="59"/>
      <c r="AA4" s="170">
        <f>'別紙イ　収支決算書（年度末分） '!AA4</f>
        <v>0</v>
      </c>
      <c r="AB4" s="171">
        <f>'別紙イ　収支決算書（年度末分） '!AB4</f>
        <v>0</v>
      </c>
      <c r="AC4" s="59"/>
      <c r="AD4" s="170">
        <f>'別紙イ　収支決算書（年度末分） '!AD4</f>
        <v>0</v>
      </c>
      <c r="AE4" s="171">
        <f>'別紙イ　収支決算書（年度末分） '!AE4</f>
        <v>0</v>
      </c>
      <c r="AF4" s="59"/>
      <c r="AG4" s="170">
        <f>'別紙イ　収支決算書（年度末分） '!AG4</f>
        <v>0</v>
      </c>
      <c r="AH4" s="171">
        <f>'別紙イ　収支決算書（年度末分） '!AH4</f>
        <v>0</v>
      </c>
      <c r="AI4" s="59"/>
      <c r="AJ4" s="170">
        <f>'別紙イ　収支決算書（年度末分） '!AJ4</f>
        <v>0</v>
      </c>
      <c r="AK4" s="171">
        <f>'別紙イ　収支決算書（年度末分） '!AK4</f>
        <v>0</v>
      </c>
      <c r="AL4" s="59"/>
      <c r="AM4" s="170">
        <f>'別紙イ　収支決算書（年度末分） '!AM4</f>
        <v>0</v>
      </c>
      <c r="AN4" s="171">
        <f>'別紙イ　収支決算書（年度末分） '!AN4</f>
        <v>0</v>
      </c>
      <c r="AO4" s="59"/>
      <c r="AP4" s="170">
        <f>'別紙イ　収支決算書（年度末分） '!AP4</f>
        <v>0</v>
      </c>
      <c r="AQ4" s="171">
        <f>'別紙イ　収支決算書（年度末分） '!AQ4</f>
        <v>0</v>
      </c>
      <c r="AR4" s="59"/>
      <c r="AS4" s="170">
        <f>'別紙イ　収支決算書（年度末分） '!AS4</f>
        <v>0</v>
      </c>
      <c r="AT4" s="171">
        <f>'別紙イ　収支決算書（年度末分） '!AT4</f>
        <v>0</v>
      </c>
      <c r="AU4" s="59"/>
      <c r="AV4" s="170">
        <f>'別紙イ　収支決算書（年度末分） '!AV4</f>
        <v>0</v>
      </c>
      <c r="AW4" s="171">
        <f>'別紙イ　収支決算書（年度末分） '!AW4</f>
        <v>0</v>
      </c>
      <c r="AX4" s="59"/>
      <c r="AY4" s="170">
        <f>'別紙イ　収支決算書（年度末分） '!AY4</f>
        <v>0</v>
      </c>
      <c r="AZ4" s="171">
        <f>'別紙イ　収支決算書（年度末分） '!AZ4</f>
        <v>0</v>
      </c>
      <c r="BA4" s="59"/>
      <c r="BB4" s="170">
        <f>'別紙イ　収支決算書（年度末分） '!BB4</f>
        <v>0</v>
      </c>
      <c r="BC4" s="171">
        <f>'別紙イ　収支決算書（年度末分） '!BC4</f>
        <v>0</v>
      </c>
      <c r="BD4" s="59"/>
      <c r="BE4" s="170">
        <f>'別紙イ　収支決算書（年度末分） '!BE4</f>
        <v>0</v>
      </c>
      <c r="BF4" s="171">
        <f>'別紙イ　収支決算書（年度末分） '!BF4</f>
        <v>0</v>
      </c>
      <c r="BG4" s="59"/>
      <c r="BH4" s="170">
        <f>'別紙イ　収支決算書（年度末分） '!BH4</f>
        <v>0</v>
      </c>
      <c r="BI4" s="171">
        <f>'別紙イ　収支決算書（年度末分） '!BI4</f>
        <v>0</v>
      </c>
      <c r="BJ4" s="59"/>
      <c r="BK4" s="170">
        <f>'別紙イ　収支決算書（年度末分） '!BK4</f>
        <v>0</v>
      </c>
      <c r="BL4" s="171">
        <f>'別紙イ　収支決算書（年度末分） '!BL4</f>
        <v>0</v>
      </c>
      <c r="BM4" s="59"/>
      <c r="BN4" s="170">
        <f>'別紙イ　収支決算書（年度末分） '!BN4</f>
        <v>0</v>
      </c>
      <c r="BO4" s="171">
        <f>'別紙イ　収支決算書（年度末分） '!BO4</f>
        <v>0</v>
      </c>
      <c r="BP4" s="59"/>
      <c r="BQ4" s="170">
        <f>'別紙イ　収支決算書（年度末分） '!BQ4</f>
        <v>0</v>
      </c>
      <c r="BR4" s="171">
        <f>'別紙イ　収支決算書（年度末分） '!BR4</f>
        <v>0</v>
      </c>
      <c r="BS4" s="59"/>
      <c r="BT4" s="170">
        <f>'別紙イ　収支決算書（年度末分） '!BT4</f>
        <v>0</v>
      </c>
      <c r="BU4" s="171">
        <f>'別紙イ　収支決算書（年度末分） '!BU4</f>
        <v>0</v>
      </c>
      <c r="BV4" s="59"/>
      <c r="BW4" s="170">
        <f>'別紙イ　収支決算書（年度末分） '!BW4</f>
        <v>0</v>
      </c>
      <c r="BX4" s="171">
        <f>'別紙イ　収支決算書（年度末分） '!BX4</f>
        <v>0</v>
      </c>
      <c r="BY4" s="59"/>
      <c r="BZ4" s="170">
        <f>'別紙イ　収支決算書（年度末分） '!BZ4</f>
        <v>0</v>
      </c>
      <c r="CA4" s="171">
        <f>'別紙イ　収支決算書（年度末分） '!CA4</f>
        <v>0</v>
      </c>
      <c r="CB4" s="59"/>
      <c r="CC4" s="170">
        <f>'別紙イ　収支決算書（年度末分） '!CC4</f>
        <v>0</v>
      </c>
      <c r="CD4" s="171">
        <f>'別紙イ　収支決算書（年度末分） '!CD4</f>
        <v>0</v>
      </c>
      <c r="CE4" s="59"/>
      <c r="CF4" s="170">
        <f>'別紙イ　収支決算書（年度末分） '!CF4</f>
        <v>0</v>
      </c>
      <c r="CG4" s="171">
        <f>'別紙イ　収支決算書（年度末分） '!CG4</f>
        <v>0</v>
      </c>
      <c r="CH4" s="59"/>
      <c r="CI4" s="170">
        <f>'別紙イ　収支決算書（年度末分） '!CI4</f>
        <v>0</v>
      </c>
      <c r="CJ4" s="171">
        <f>'別紙イ　収支決算書（年度末分） '!CJ4</f>
        <v>0</v>
      </c>
      <c r="CK4" s="59"/>
      <c r="CL4" s="170">
        <f>'別紙イ　収支決算書（年度末分） '!CL4</f>
        <v>0</v>
      </c>
      <c r="CM4" s="171">
        <f>'別紙イ　収支決算書（年度末分） '!CM4</f>
        <v>0</v>
      </c>
      <c r="CN4" s="59"/>
      <c r="CO4" s="170">
        <f>'別紙イ　収支決算書（年度末分） '!CO4</f>
        <v>0</v>
      </c>
      <c r="CP4" s="171">
        <f>'別紙イ　収支決算書（年度末分） '!CP4</f>
        <v>0</v>
      </c>
      <c r="CQ4" s="59"/>
      <c r="CR4" s="170">
        <f>'別紙イ　収支決算書（年度末分） '!CR4</f>
        <v>0</v>
      </c>
      <c r="CS4" s="171">
        <f>'別紙イ　収支決算書（年度末分） '!CS4</f>
        <v>0</v>
      </c>
      <c r="CT4" s="59"/>
      <c r="CU4" s="170">
        <f>'別紙イ　収支決算書（年度末分） '!CU4</f>
        <v>0</v>
      </c>
      <c r="CV4" s="171">
        <f>'別紙イ　収支決算書（年度末分） '!CV4</f>
        <v>0</v>
      </c>
      <c r="CW4" s="59"/>
      <c r="CX4" s="170">
        <f>'別紙イ　収支決算書（年度末分） '!CX4</f>
        <v>0</v>
      </c>
      <c r="CY4" s="171">
        <f>'別紙イ　収支決算書（年度末分） '!CY4</f>
        <v>0</v>
      </c>
      <c r="CZ4" s="59"/>
      <c r="DA4" s="170">
        <f>'別紙イ　収支決算書（年度末分） '!DA4</f>
        <v>0</v>
      </c>
      <c r="DB4" s="171">
        <f>'別紙イ　収支決算書（年度末分） '!DB4</f>
        <v>0</v>
      </c>
      <c r="DC4" s="59"/>
      <c r="DD4" s="170">
        <f>'別紙イ　収支決算書（年度末分） '!DD4</f>
        <v>0</v>
      </c>
      <c r="DE4" s="171">
        <f>'別紙イ　収支決算書（年度末分） '!DE4</f>
        <v>0</v>
      </c>
      <c r="DF4" s="59"/>
      <c r="DG4" s="170">
        <f>'別紙イ　収支決算書（年度末分） '!DG4</f>
        <v>0</v>
      </c>
      <c r="DH4" s="171">
        <f>'別紙イ　収支決算書（年度末分） '!DH4</f>
        <v>0</v>
      </c>
      <c r="DI4" s="59"/>
      <c r="DJ4" s="170">
        <f>'別紙イ　収支決算書（年度末分） '!DJ4</f>
        <v>0</v>
      </c>
      <c r="DK4" s="171">
        <f>'別紙イ　収支決算書（年度末分） '!DK4</f>
        <v>0</v>
      </c>
      <c r="DL4" s="59"/>
      <c r="DM4" s="170">
        <f>'別紙イ　収支決算書（年度末分） '!DM4</f>
        <v>0</v>
      </c>
      <c r="DN4" s="171">
        <f>'別紙イ　収支決算書（年度末分） '!DN4</f>
        <v>0</v>
      </c>
      <c r="DO4" s="59"/>
      <c r="DP4" s="170">
        <f>'別紙イ　収支決算書（年度末分） '!DP4</f>
        <v>0</v>
      </c>
      <c r="DQ4" s="171">
        <f>'別紙イ　収支決算書（年度末分） '!DQ4</f>
        <v>0</v>
      </c>
    </row>
    <row r="5" spans="1:121" ht="24" customHeight="1" x14ac:dyDescent="0.2">
      <c r="A5" s="1"/>
      <c r="B5" s="370" t="s">
        <v>0</v>
      </c>
      <c r="C5" s="371"/>
      <c r="D5" s="372"/>
      <c r="E5" s="329" t="s">
        <v>1</v>
      </c>
      <c r="F5" s="330"/>
      <c r="G5" s="331"/>
      <c r="H5" s="317" t="s">
        <v>21</v>
      </c>
      <c r="I5" s="318"/>
      <c r="J5" s="319"/>
      <c r="K5" s="335" t="s">
        <v>19</v>
      </c>
      <c r="L5" s="330"/>
      <c r="M5" s="331"/>
      <c r="N5" s="317" t="s">
        <v>29</v>
      </c>
      <c r="O5" s="318"/>
      <c r="P5" s="319"/>
      <c r="Q5" s="323" t="s">
        <v>31</v>
      </c>
      <c r="R5" s="324"/>
      <c r="S5" s="325"/>
      <c r="T5" s="323" t="s">
        <v>35</v>
      </c>
      <c r="U5" s="324"/>
      <c r="V5" s="325"/>
      <c r="W5" s="323" t="s">
        <v>41</v>
      </c>
      <c r="X5" s="324"/>
      <c r="Y5" s="325"/>
      <c r="Z5" s="317" t="s">
        <v>45</v>
      </c>
      <c r="AA5" s="318"/>
      <c r="AB5" s="319"/>
      <c r="AC5" s="323" t="s">
        <v>49</v>
      </c>
      <c r="AD5" s="324"/>
      <c r="AE5" s="325"/>
      <c r="AF5" s="317" t="s">
        <v>53</v>
      </c>
      <c r="AG5" s="318"/>
      <c r="AH5" s="319"/>
      <c r="AI5" s="323" t="s">
        <v>56</v>
      </c>
      <c r="AJ5" s="324"/>
      <c r="AK5" s="325"/>
      <c r="AL5" s="317" t="s">
        <v>59</v>
      </c>
      <c r="AM5" s="318"/>
      <c r="AN5" s="319"/>
      <c r="AO5" s="323" t="s">
        <v>62</v>
      </c>
      <c r="AP5" s="324"/>
      <c r="AQ5" s="325"/>
      <c r="AR5" s="317" t="s">
        <v>30</v>
      </c>
      <c r="AS5" s="318"/>
      <c r="AT5" s="319"/>
      <c r="AU5" s="323" t="s">
        <v>32</v>
      </c>
      <c r="AV5" s="324"/>
      <c r="AW5" s="325"/>
      <c r="AX5" s="317" t="s">
        <v>36</v>
      </c>
      <c r="AY5" s="318"/>
      <c r="AZ5" s="319"/>
      <c r="BA5" s="323" t="s">
        <v>42</v>
      </c>
      <c r="BB5" s="324"/>
      <c r="BC5" s="325"/>
      <c r="BD5" s="317" t="s">
        <v>46</v>
      </c>
      <c r="BE5" s="318"/>
      <c r="BF5" s="319"/>
      <c r="BG5" s="323" t="s">
        <v>50</v>
      </c>
      <c r="BH5" s="324"/>
      <c r="BI5" s="325"/>
      <c r="BJ5" s="317" t="s">
        <v>54</v>
      </c>
      <c r="BK5" s="318"/>
      <c r="BL5" s="319"/>
      <c r="BM5" s="323" t="s">
        <v>57</v>
      </c>
      <c r="BN5" s="324"/>
      <c r="BO5" s="325"/>
      <c r="BP5" s="317" t="s">
        <v>60</v>
      </c>
      <c r="BQ5" s="318"/>
      <c r="BR5" s="319"/>
      <c r="BS5" s="317" t="s">
        <v>63</v>
      </c>
      <c r="BT5" s="318"/>
      <c r="BU5" s="319"/>
      <c r="BV5" s="317" t="s">
        <v>33</v>
      </c>
      <c r="BW5" s="318"/>
      <c r="BX5" s="319"/>
      <c r="BY5" s="317" t="s">
        <v>34</v>
      </c>
      <c r="BZ5" s="318"/>
      <c r="CA5" s="319"/>
      <c r="CB5" s="317" t="s">
        <v>37</v>
      </c>
      <c r="CC5" s="318"/>
      <c r="CD5" s="319"/>
      <c r="CE5" s="317" t="s">
        <v>43</v>
      </c>
      <c r="CF5" s="318"/>
      <c r="CG5" s="319"/>
      <c r="CH5" s="317" t="s">
        <v>47</v>
      </c>
      <c r="CI5" s="318"/>
      <c r="CJ5" s="319"/>
      <c r="CK5" s="317" t="s">
        <v>51</v>
      </c>
      <c r="CL5" s="318"/>
      <c r="CM5" s="319"/>
      <c r="CN5" s="317" t="s">
        <v>55</v>
      </c>
      <c r="CO5" s="318"/>
      <c r="CP5" s="319"/>
      <c r="CQ5" s="317" t="s">
        <v>58</v>
      </c>
      <c r="CR5" s="318"/>
      <c r="CS5" s="319"/>
      <c r="CT5" s="317" t="s">
        <v>61</v>
      </c>
      <c r="CU5" s="318"/>
      <c r="CV5" s="319"/>
      <c r="CW5" s="317" t="s">
        <v>64</v>
      </c>
      <c r="CX5" s="318"/>
      <c r="CY5" s="319"/>
      <c r="CZ5" s="317" t="s">
        <v>38</v>
      </c>
      <c r="DA5" s="318"/>
      <c r="DB5" s="319"/>
      <c r="DC5" s="317" t="s">
        <v>39</v>
      </c>
      <c r="DD5" s="318"/>
      <c r="DE5" s="319"/>
      <c r="DF5" s="317" t="s">
        <v>40</v>
      </c>
      <c r="DG5" s="318"/>
      <c r="DH5" s="319"/>
      <c r="DI5" s="317" t="s">
        <v>44</v>
      </c>
      <c r="DJ5" s="318"/>
      <c r="DK5" s="319"/>
      <c r="DL5" s="317" t="s">
        <v>48</v>
      </c>
      <c r="DM5" s="318"/>
      <c r="DN5" s="319"/>
      <c r="DO5" s="317" t="s">
        <v>52</v>
      </c>
      <c r="DP5" s="318"/>
      <c r="DQ5" s="319"/>
    </row>
    <row r="6" spans="1:121" ht="24" customHeight="1" thickBot="1" x14ac:dyDescent="0.25">
      <c r="A6" s="1"/>
      <c r="B6" s="284" t="s">
        <v>303</v>
      </c>
      <c r="C6" s="285"/>
      <c r="D6" s="286"/>
      <c r="E6" s="332"/>
      <c r="F6" s="333"/>
      <c r="G6" s="334"/>
      <c r="H6" s="373">
        <f>'別紙イ　収支決算書（年度末分） '!H6:J6</f>
        <v>0</v>
      </c>
      <c r="I6" s="374"/>
      <c r="J6" s="375"/>
      <c r="K6" s="332"/>
      <c r="L6" s="333"/>
      <c r="M6" s="334"/>
      <c r="N6" s="373">
        <f>'別紙イ　収支決算書（年度末分） '!N6:P6</f>
        <v>0</v>
      </c>
      <c r="O6" s="374"/>
      <c r="P6" s="375"/>
      <c r="Q6" s="373">
        <f>'別紙イ　収支決算書（年度末分） '!Q6:S6</f>
        <v>0</v>
      </c>
      <c r="R6" s="374"/>
      <c r="S6" s="375"/>
      <c r="T6" s="373">
        <f>'別紙イ　収支決算書（年度末分） '!T6:V6</f>
        <v>0</v>
      </c>
      <c r="U6" s="374"/>
      <c r="V6" s="375"/>
      <c r="W6" s="373">
        <f>'別紙イ　収支決算書（年度末分） '!W6:Y6</f>
        <v>0</v>
      </c>
      <c r="X6" s="374"/>
      <c r="Y6" s="375"/>
      <c r="Z6" s="373">
        <f>'別紙イ　収支決算書（年度末分） '!Z6:AB6</f>
        <v>0</v>
      </c>
      <c r="AA6" s="374"/>
      <c r="AB6" s="375"/>
      <c r="AC6" s="373">
        <f>'別紙イ　収支決算書（年度末分） '!AC6:AE6</f>
        <v>0</v>
      </c>
      <c r="AD6" s="374"/>
      <c r="AE6" s="375"/>
      <c r="AF6" s="373">
        <f>'別紙イ　収支決算書（年度末分） '!AF6:AH6</f>
        <v>0</v>
      </c>
      <c r="AG6" s="374"/>
      <c r="AH6" s="375"/>
      <c r="AI6" s="373">
        <f>'別紙イ　収支決算書（年度末分） '!AI6:AK6</f>
        <v>0</v>
      </c>
      <c r="AJ6" s="374"/>
      <c r="AK6" s="375"/>
      <c r="AL6" s="373">
        <f>'別紙イ　収支決算書（年度末分） '!AL6:AN6</f>
        <v>0</v>
      </c>
      <c r="AM6" s="374"/>
      <c r="AN6" s="375"/>
      <c r="AO6" s="373">
        <f>'別紙イ　収支決算書（年度末分） '!AO6:AQ6</f>
        <v>0</v>
      </c>
      <c r="AP6" s="374"/>
      <c r="AQ6" s="375"/>
      <c r="AR6" s="373">
        <f>'別紙イ　収支決算書（年度末分） '!AR6:AT6</f>
        <v>0</v>
      </c>
      <c r="AS6" s="374"/>
      <c r="AT6" s="375"/>
      <c r="AU6" s="373">
        <f>'別紙イ　収支決算書（年度末分） '!AU6:AW6</f>
        <v>0</v>
      </c>
      <c r="AV6" s="374"/>
      <c r="AW6" s="375"/>
      <c r="AX6" s="373">
        <f>'別紙イ　収支決算書（年度末分） '!AX6:AZ6</f>
        <v>0</v>
      </c>
      <c r="AY6" s="374"/>
      <c r="AZ6" s="375"/>
      <c r="BA6" s="373">
        <f>'別紙イ　収支決算書（年度末分） '!BA6:BC6</f>
        <v>0</v>
      </c>
      <c r="BB6" s="374"/>
      <c r="BC6" s="375"/>
      <c r="BD6" s="373">
        <f>'別紙イ　収支決算書（年度末分） '!BD6:BF6</f>
        <v>0</v>
      </c>
      <c r="BE6" s="374"/>
      <c r="BF6" s="375"/>
      <c r="BG6" s="373">
        <f>'別紙イ　収支決算書（年度末分） '!BG6:BI6</f>
        <v>0</v>
      </c>
      <c r="BH6" s="374"/>
      <c r="BI6" s="375"/>
      <c r="BJ6" s="373">
        <f>'別紙イ　収支決算書（年度末分） '!BJ6:BL6</f>
        <v>0</v>
      </c>
      <c r="BK6" s="374"/>
      <c r="BL6" s="375"/>
      <c r="BM6" s="373">
        <f>'別紙イ　収支決算書（年度末分） '!BM6:BO6</f>
        <v>0</v>
      </c>
      <c r="BN6" s="374"/>
      <c r="BO6" s="375"/>
      <c r="BP6" s="373">
        <f>'別紙イ　収支決算書（年度末分） '!BP6:BR6</f>
        <v>0</v>
      </c>
      <c r="BQ6" s="374"/>
      <c r="BR6" s="375"/>
      <c r="BS6" s="373">
        <f>'別紙イ　収支決算書（年度末分） '!BS6:BU6</f>
        <v>0</v>
      </c>
      <c r="BT6" s="374"/>
      <c r="BU6" s="375"/>
      <c r="BV6" s="373">
        <f>'別紙イ　収支決算書（年度末分） '!BV6:BX6</f>
        <v>0</v>
      </c>
      <c r="BW6" s="374"/>
      <c r="BX6" s="375"/>
      <c r="BY6" s="373">
        <f>'別紙イ　収支決算書（年度末分） '!BY6:CA6</f>
        <v>0</v>
      </c>
      <c r="BZ6" s="374"/>
      <c r="CA6" s="375"/>
      <c r="CB6" s="373">
        <f>'別紙イ　収支決算書（年度末分） '!CB6:CD6</f>
        <v>0</v>
      </c>
      <c r="CC6" s="374"/>
      <c r="CD6" s="375"/>
      <c r="CE6" s="373">
        <f>'別紙イ　収支決算書（年度末分） '!CE6:CG6</f>
        <v>0</v>
      </c>
      <c r="CF6" s="374"/>
      <c r="CG6" s="375"/>
      <c r="CH6" s="373">
        <f>'別紙イ　収支決算書（年度末分） '!CH6:CJ6</f>
        <v>0</v>
      </c>
      <c r="CI6" s="374"/>
      <c r="CJ6" s="375"/>
      <c r="CK6" s="373">
        <f>'別紙イ　収支決算書（年度末分） '!CK6:CM6</f>
        <v>0</v>
      </c>
      <c r="CL6" s="374"/>
      <c r="CM6" s="375"/>
      <c r="CN6" s="373">
        <f>'別紙イ　収支決算書（年度末分） '!CN6:CP6</f>
        <v>0</v>
      </c>
      <c r="CO6" s="374"/>
      <c r="CP6" s="375"/>
      <c r="CQ6" s="373">
        <f>'別紙イ　収支決算書（年度末分） '!CQ6:CS6</f>
        <v>0</v>
      </c>
      <c r="CR6" s="374"/>
      <c r="CS6" s="375"/>
      <c r="CT6" s="373">
        <f>'別紙イ　収支決算書（年度末分） '!CT6:CV6</f>
        <v>0</v>
      </c>
      <c r="CU6" s="374"/>
      <c r="CV6" s="375"/>
      <c r="CW6" s="373">
        <f>'別紙イ　収支決算書（年度末分） '!CW6:CY6</f>
        <v>0</v>
      </c>
      <c r="CX6" s="374"/>
      <c r="CY6" s="375"/>
      <c r="CZ6" s="373">
        <f>'別紙イ　収支決算書（年度末分） '!CZ6:DB6</f>
        <v>0</v>
      </c>
      <c r="DA6" s="374"/>
      <c r="DB6" s="375"/>
      <c r="DC6" s="373">
        <f>'別紙イ　収支決算書（年度末分） '!DC6:DE6</f>
        <v>0</v>
      </c>
      <c r="DD6" s="374"/>
      <c r="DE6" s="375"/>
      <c r="DF6" s="373">
        <f>'別紙イ　収支決算書（年度末分） '!DF6:DH6</f>
        <v>0</v>
      </c>
      <c r="DG6" s="374"/>
      <c r="DH6" s="375"/>
      <c r="DI6" s="373">
        <f>'別紙イ　収支決算書（年度末分） '!DI6:DK6</f>
        <v>0</v>
      </c>
      <c r="DJ6" s="374"/>
      <c r="DK6" s="375"/>
      <c r="DL6" s="373">
        <f>'別紙イ　収支決算書（年度末分） '!DL6:DN6</f>
        <v>0</v>
      </c>
      <c r="DM6" s="374"/>
      <c r="DN6" s="375"/>
      <c r="DO6" s="373">
        <f>'別紙イ　収支決算書（年度末分） '!DO6:DQ6</f>
        <v>0</v>
      </c>
      <c r="DP6" s="374"/>
      <c r="DQ6" s="375"/>
    </row>
    <row r="7" spans="1:121" ht="24" customHeight="1" x14ac:dyDescent="0.2">
      <c r="A7" s="1"/>
      <c r="B7" s="311"/>
      <c r="C7" s="312"/>
      <c r="D7" s="313"/>
      <c r="E7" s="2" t="s">
        <v>6</v>
      </c>
      <c r="F7" s="3" t="s">
        <v>7</v>
      </c>
      <c r="G7" s="4" t="s">
        <v>17</v>
      </c>
      <c r="H7" s="2" t="s">
        <v>6</v>
      </c>
      <c r="I7" s="3" t="s">
        <v>7</v>
      </c>
      <c r="J7" s="5" t="s">
        <v>16</v>
      </c>
      <c r="K7" s="2" t="s">
        <v>6</v>
      </c>
      <c r="L7" s="3" t="s">
        <v>7</v>
      </c>
      <c r="M7" s="5" t="s">
        <v>16</v>
      </c>
      <c r="N7" s="2" t="s">
        <v>6</v>
      </c>
      <c r="O7" s="3" t="s">
        <v>7</v>
      </c>
      <c r="P7" s="5" t="s">
        <v>16</v>
      </c>
      <c r="Q7" s="6" t="s">
        <v>6</v>
      </c>
      <c r="R7" s="7" t="s">
        <v>7</v>
      </c>
      <c r="S7" s="8" t="s">
        <v>16</v>
      </c>
      <c r="T7" s="6" t="s">
        <v>6</v>
      </c>
      <c r="U7" s="7" t="s">
        <v>7</v>
      </c>
      <c r="V7" s="8" t="s">
        <v>16</v>
      </c>
      <c r="W7" s="6" t="s">
        <v>6</v>
      </c>
      <c r="X7" s="7" t="s">
        <v>7</v>
      </c>
      <c r="Y7" s="8" t="s">
        <v>16</v>
      </c>
      <c r="Z7" s="2" t="s">
        <v>6</v>
      </c>
      <c r="AA7" s="3" t="s">
        <v>7</v>
      </c>
      <c r="AB7" s="5" t="s">
        <v>16</v>
      </c>
      <c r="AC7" s="6" t="s">
        <v>6</v>
      </c>
      <c r="AD7" s="7" t="s">
        <v>7</v>
      </c>
      <c r="AE7" s="8" t="s">
        <v>16</v>
      </c>
      <c r="AF7" s="6" t="s">
        <v>6</v>
      </c>
      <c r="AG7" s="7" t="s">
        <v>7</v>
      </c>
      <c r="AH7" s="8" t="s">
        <v>16</v>
      </c>
      <c r="AI7" s="6" t="s">
        <v>6</v>
      </c>
      <c r="AJ7" s="7" t="s">
        <v>7</v>
      </c>
      <c r="AK7" s="8" t="s">
        <v>16</v>
      </c>
      <c r="AL7" s="2" t="s">
        <v>6</v>
      </c>
      <c r="AM7" s="3" t="s">
        <v>7</v>
      </c>
      <c r="AN7" s="5" t="s">
        <v>16</v>
      </c>
      <c r="AO7" s="6" t="s">
        <v>6</v>
      </c>
      <c r="AP7" s="7" t="s">
        <v>7</v>
      </c>
      <c r="AQ7" s="8" t="s">
        <v>16</v>
      </c>
      <c r="AR7" s="6" t="s">
        <v>6</v>
      </c>
      <c r="AS7" s="7" t="s">
        <v>7</v>
      </c>
      <c r="AT7" s="8" t="s">
        <v>16</v>
      </c>
      <c r="AU7" s="6" t="s">
        <v>6</v>
      </c>
      <c r="AV7" s="7" t="s">
        <v>7</v>
      </c>
      <c r="AW7" s="8" t="s">
        <v>16</v>
      </c>
      <c r="AX7" s="2" t="s">
        <v>6</v>
      </c>
      <c r="AY7" s="3" t="s">
        <v>7</v>
      </c>
      <c r="AZ7" s="5" t="s">
        <v>16</v>
      </c>
      <c r="BA7" s="6" t="s">
        <v>6</v>
      </c>
      <c r="BB7" s="7" t="s">
        <v>7</v>
      </c>
      <c r="BC7" s="8" t="s">
        <v>16</v>
      </c>
      <c r="BD7" s="6" t="s">
        <v>6</v>
      </c>
      <c r="BE7" s="7" t="s">
        <v>7</v>
      </c>
      <c r="BF7" s="8" t="s">
        <v>16</v>
      </c>
      <c r="BG7" s="6" t="s">
        <v>6</v>
      </c>
      <c r="BH7" s="7" t="s">
        <v>7</v>
      </c>
      <c r="BI7" s="8" t="s">
        <v>16</v>
      </c>
      <c r="BJ7" s="2" t="s">
        <v>6</v>
      </c>
      <c r="BK7" s="3" t="s">
        <v>7</v>
      </c>
      <c r="BL7" s="5" t="s">
        <v>16</v>
      </c>
      <c r="BM7" s="6" t="s">
        <v>6</v>
      </c>
      <c r="BN7" s="7" t="s">
        <v>7</v>
      </c>
      <c r="BO7" s="8" t="s">
        <v>16</v>
      </c>
      <c r="BP7" s="6" t="s">
        <v>6</v>
      </c>
      <c r="BQ7" s="7" t="s">
        <v>7</v>
      </c>
      <c r="BR7" s="8" t="s">
        <v>16</v>
      </c>
      <c r="BS7" s="6" t="s">
        <v>6</v>
      </c>
      <c r="BT7" s="7" t="s">
        <v>7</v>
      </c>
      <c r="BU7" s="8" t="s">
        <v>16</v>
      </c>
      <c r="BV7" s="2" t="s">
        <v>6</v>
      </c>
      <c r="BW7" s="3" t="s">
        <v>7</v>
      </c>
      <c r="BX7" s="5" t="s">
        <v>16</v>
      </c>
      <c r="BY7" s="6" t="s">
        <v>6</v>
      </c>
      <c r="BZ7" s="7" t="s">
        <v>7</v>
      </c>
      <c r="CA7" s="8" t="s">
        <v>16</v>
      </c>
      <c r="CB7" s="6" t="s">
        <v>6</v>
      </c>
      <c r="CC7" s="7" t="s">
        <v>7</v>
      </c>
      <c r="CD7" s="8" t="s">
        <v>16</v>
      </c>
      <c r="CE7" s="6" t="s">
        <v>6</v>
      </c>
      <c r="CF7" s="7" t="s">
        <v>7</v>
      </c>
      <c r="CG7" s="8" t="s">
        <v>16</v>
      </c>
      <c r="CH7" s="2" t="s">
        <v>6</v>
      </c>
      <c r="CI7" s="3" t="s">
        <v>7</v>
      </c>
      <c r="CJ7" s="5" t="s">
        <v>16</v>
      </c>
      <c r="CK7" s="6" t="s">
        <v>6</v>
      </c>
      <c r="CL7" s="7" t="s">
        <v>7</v>
      </c>
      <c r="CM7" s="8" t="s">
        <v>16</v>
      </c>
      <c r="CN7" s="6" t="s">
        <v>6</v>
      </c>
      <c r="CO7" s="7" t="s">
        <v>7</v>
      </c>
      <c r="CP7" s="8" t="s">
        <v>16</v>
      </c>
      <c r="CQ7" s="6" t="s">
        <v>6</v>
      </c>
      <c r="CR7" s="7" t="s">
        <v>7</v>
      </c>
      <c r="CS7" s="8" t="s">
        <v>16</v>
      </c>
      <c r="CT7" s="2" t="s">
        <v>6</v>
      </c>
      <c r="CU7" s="3" t="s">
        <v>7</v>
      </c>
      <c r="CV7" s="5" t="s">
        <v>16</v>
      </c>
      <c r="CW7" s="6" t="s">
        <v>6</v>
      </c>
      <c r="CX7" s="7" t="s">
        <v>7</v>
      </c>
      <c r="CY7" s="8" t="s">
        <v>16</v>
      </c>
      <c r="CZ7" s="6" t="s">
        <v>6</v>
      </c>
      <c r="DA7" s="7" t="s">
        <v>7</v>
      </c>
      <c r="DB7" s="8" t="s">
        <v>16</v>
      </c>
      <c r="DC7" s="6" t="s">
        <v>6</v>
      </c>
      <c r="DD7" s="7" t="s">
        <v>7</v>
      </c>
      <c r="DE7" s="8" t="s">
        <v>16</v>
      </c>
      <c r="DF7" s="6" t="s">
        <v>6</v>
      </c>
      <c r="DG7" s="7" t="s">
        <v>7</v>
      </c>
      <c r="DH7" s="8" t="s">
        <v>16</v>
      </c>
      <c r="DI7" s="6" t="s">
        <v>6</v>
      </c>
      <c r="DJ7" s="7" t="s">
        <v>7</v>
      </c>
      <c r="DK7" s="8" t="s">
        <v>16</v>
      </c>
      <c r="DL7" s="6" t="s">
        <v>6</v>
      </c>
      <c r="DM7" s="7" t="s">
        <v>7</v>
      </c>
      <c r="DN7" s="8" t="s">
        <v>16</v>
      </c>
      <c r="DO7" s="6" t="s">
        <v>6</v>
      </c>
      <c r="DP7" s="7" t="s">
        <v>7</v>
      </c>
      <c r="DQ7" s="140" t="s">
        <v>16</v>
      </c>
    </row>
    <row r="8" spans="1:121" ht="24" customHeight="1" x14ac:dyDescent="0.2">
      <c r="A8" s="1"/>
      <c r="B8" s="303" t="s">
        <v>23</v>
      </c>
      <c r="C8" s="304"/>
      <c r="D8" s="305"/>
      <c r="E8" s="9">
        <f t="shared" ref="E8:G14" si="0">SUM(H8,K8)</f>
        <v>0</v>
      </c>
      <c r="F8" s="10">
        <f>SUM(I8,L8)</f>
        <v>0</v>
      </c>
      <c r="G8" s="11">
        <f>SUM(J8,M8)</f>
        <v>0</v>
      </c>
      <c r="H8" s="9">
        <f>SUM(H13,H14)</f>
        <v>0</v>
      </c>
      <c r="I8" s="10">
        <f>SUM(I13,I14)</f>
        <v>0</v>
      </c>
      <c r="J8" s="12">
        <f>H8-I8</f>
        <v>0</v>
      </c>
      <c r="K8" s="13">
        <f t="shared" ref="K8:M14" si="1">SUM(N8,Q8,T8,W8,Z8,AC8,AF8,AI8,AL8,AO8,AR8,AU8,AX8,BA8,BD8,BG8,BJ8,BM8,BP8,BS8,BV8,BY8,CB8,CE8,CH8,CK8,CN8,CQ8,CT8,CW8,CZ8,DC8,DF8,DI8,DL8,DO8)</f>
        <v>0</v>
      </c>
      <c r="L8" s="10">
        <f t="shared" si="1"/>
        <v>0</v>
      </c>
      <c r="M8" s="14">
        <f>SUM(P8,S8,V8,Y8,AB8,AE8,AH8,AK8,AN8,AQ8,AT8,AW8,AZ8,BC8,BF8,BI8,BL8,BO8,BR8,BU8,BX8,CA8,CD8,CG8,CJ8,CM8,CP8,CS8,CV8,CY8,DB8,DE8,DH8,DK8,DN8,DQ8)</f>
        <v>0</v>
      </c>
      <c r="N8" s="9">
        <f>SUM(N13,N14)</f>
        <v>0</v>
      </c>
      <c r="O8" s="10">
        <f>SUM(O13,O14)</f>
        <v>0</v>
      </c>
      <c r="P8" s="12">
        <f>N8-O8</f>
        <v>0</v>
      </c>
      <c r="Q8" s="9">
        <f>SUM(Q13,Q14)</f>
        <v>0</v>
      </c>
      <c r="R8" s="10">
        <f>SUM(R13,R14)</f>
        <v>0</v>
      </c>
      <c r="S8" s="12">
        <f t="shared" ref="S8:S14" si="2">Q8-R8</f>
        <v>0</v>
      </c>
      <c r="T8" s="9">
        <f>SUM(T13,T14)</f>
        <v>0</v>
      </c>
      <c r="U8" s="10">
        <f>SUM(U13,U14)</f>
        <v>0</v>
      </c>
      <c r="V8" s="12">
        <f t="shared" ref="V8:V14" si="3">T8-U8</f>
        <v>0</v>
      </c>
      <c r="W8" s="9">
        <f>SUM(W13,W14)</f>
        <v>0</v>
      </c>
      <c r="X8" s="10">
        <f>SUM(X13,X14)</f>
        <v>0</v>
      </c>
      <c r="Y8" s="12">
        <f t="shared" ref="Y8:Y14" si="4">W8-X8</f>
        <v>0</v>
      </c>
      <c r="Z8" s="9">
        <f>SUM(Z13,Z14)</f>
        <v>0</v>
      </c>
      <c r="AA8" s="10">
        <f>SUM(AA13,AA14)</f>
        <v>0</v>
      </c>
      <c r="AB8" s="12">
        <f t="shared" ref="AB8:AB14" si="5">Z8-AA8</f>
        <v>0</v>
      </c>
      <c r="AC8" s="9">
        <f>SUM(AC13,AC14)</f>
        <v>0</v>
      </c>
      <c r="AD8" s="10">
        <f>SUM(AD13,AD14)</f>
        <v>0</v>
      </c>
      <c r="AE8" s="12">
        <f t="shared" ref="AE8:AE14" si="6">AC8-AD8</f>
        <v>0</v>
      </c>
      <c r="AF8" s="9">
        <f>SUM(AF13,AF14)</f>
        <v>0</v>
      </c>
      <c r="AG8" s="10">
        <f>SUM(AG13,AG14)</f>
        <v>0</v>
      </c>
      <c r="AH8" s="12">
        <f t="shared" ref="AH8:AH14" si="7">AF8-AG8</f>
        <v>0</v>
      </c>
      <c r="AI8" s="9">
        <f>SUM(AI13,AI14)</f>
        <v>0</v>
      </c>
      <c r="AJ8" s="10">
        <f>SUM(AJ13,AJ14)</f>
        <v>0</v>
      </c>
      <c r="AK8" s="12">
        <f t="shared" ref="AK8:AK14" si="8">AI8-AJ8</f>
        <v>0</v>
      </c>
      <c r="AL8" s="9">
        <f>SUM(AL13,AL14)</f>
        <v>0</v>
      </c>
      <c r="AM8" s="10">
        <f>SUM(AM13,AM14)</f>
        <v>0</v>
      </c>
      <c r="AN8" s="12">
        <f t="shared" ref="AN8:AN14" si="9">AL8-AM8</f>
        <v>0</v>
      </c>
      <c r="AO8" s="9">
        <f>SUM(AO13,AO14)</f>
        <v>0</v>
      </c>
      <c r="AP8" s="10">
        <f>SUM(AP13,AP14)</f>
        <v>0</v>
      </c>
      <c r="AQ8" s="12">
        <f t="shared" ref="AQ8:AQ14" si="10">AO8-AP8</f>
        <v>0</v>
      </c>
      <c r="AR8" s="9">
        <f>SUM(AR13,AR14)</f>
        <v>0</v>
      </c>
      <c r="AS8" s="10">
        <f>SUM(AS13,AS14)</f>
        <v>0</v>
      </c>
      <c r="AT8" s="12">
        <f t="shared" ref="AT8:AT14" si="11">AR8-AS8</f>
        <v>0</v>
      </c>
      <c r="AU8" s="9">
        <f>SUM(AU13,AU14)</f>
        <v>0</v>
      </c>
      <c r="AV8" s="10">
        <f>SUM(AV13,AV14)</f>
        <v>0</v>
      </c>
      <c r="AW8" s="12">
        <f t="shared" ref="AW8:AW14" si="12">AU8-AV8</f>
        <v>0</v>
      </c>
      <c r="AX8" s="9">
        <f>SUM(AX13,AX14)</f>
        <v>0</v>
      </c>
      <c r="AY8" s="10">
        <f>SUM(AY13,AY14)</f>
        <v>0</v>
      </c>
      <c r="AZ8" s="12">
        <f t="shared" ref="AZ8:AZ14" si="13">AX8-AY8</f>
        <v>0</v>
      </c>
      <c r="BA8" s="9">
        <f>SUM(BA13,BA14)</f>
        <v>0</v>
      </c>
      <c r="BB8" s="10">
        <f>SUM(BB13,BB14)</f>
        <v>0</v>
      </c>
      <c r="BC8" s="12">
        <f t="shared" ref="BC8:BC14" si="14">BA8-BB8</f>
        <v>0</v>
      </c>
      <c r="BD8" s="9">
        <f>SUM(BD13,BD14)</f>
        <v>0</v>
      </c>
      <c r="BE8" s="10">
        <f>SUM(BE13,BE14)</f>
        <v>0</v>
      </c>
      <c r="BF8" s="12">
        <f t="shared" ref="BF8:BF14" si="15">BD8-BE8</f>
        <v>0</v>
      </c>
      <c r="BG8" s="9">
        <f>SUM(BG13,BG14)</f>
        <v>0</v>
      </c>
      <c r="BH8" s="10">
        <f>SUM(BH13,BH14)</f>
        <v>0</v>
      </c>
      <c r="BI8" s="12">
        <f t="shared" ref="BI8:BI14" si="16">BG8-BH8</f>
        <v>0</v>
      </c>
      <c r="BJ8" s="9">
        <f>SUM(BJ13,BJ14)</f>
        <v>0</v>
      </c>
      <c r="BK8" s="10">
        <f>SUM(BK13,BK14)</f>
        <v>0</v>
      </c>
      <c r="BL8" s="12">
        <f t="shared" ref="BL8:BL14" si="17">BJ8-BK8</f>
        <v>0</v>
      </c>
      <c r="BM8" s="9">
        <f>SUM(BM13,BM14)</f>
        <v>0</v>
      </c>
      <c r="BN8" s="10">
        <f>SUM(BN13,BN14)</f>
        <v>0</v>
      </c>
      <c r="BO8" s="12">
        <f t="shared" ref="BO8:BO14" si="18">BM8-BN8</f>
        <v>0</v>
      </c>
      <c r="BP8" s="9">
        <f>SUM(BP13,BP14)</f>
        <v>0</v>
      </c>
      <c r="BQ8" s="10">
        <f>SUM(BQ13,BQ14)</f>
        <v>0</v>
      </c>
      <c r="BR8" s="12">
        <f t="shared" ref="BR8:BR14" si="19">BP8-BQ8</f>
        <v>0</v>
      </c>
      <c r="BS8" s="9">
        <f>SUM(BS13,BS14)</f>
        <v>0</v>
      </c>
      <c r="BT8" s="10">
        <f>SUM(BT13,BT14)</f>
        <v>0</v>
      </c>
      <c r="BU8" s="12">
        <f t="shared" ref="BU8:BU14" si="20">BS8-BT8</f>
        <v>0</v>
      </c>
      <c r="BV8" s="9">
        <f>SUM(BV13,BV14)</f>
        <v>0</v>
      </c>
      <c r="BW8" s="10">
        <f>SUM(BW13,BW14)</f>
        <v>0</v>
      </c>
      <c r="BX8" s="12">
        <f t="shared" ref="BX8:BX14" si="21">BV8-BW8</f>
        <v>0</v>
      </c>
      <c r="BY8" s="9">
        <f>SUM(BY13,BY14)</f>
        <v>0</v>
      </c>
      <c r="BZ8" s="10">
        <f>SUM(BZ13,BZ14)</f>
        <v>0</v>
      </c>
      <c r="CA8" s="12">
        <f t="shared" ref="CA8:CA14" si="22">BY8-BZ8</f>
        <v>0</v>
      </c>
      <c r="CB8" s="9">
        <f>SUM(CB13,CB14)</f>
        <v>0</v>
      </c>
      <c r="CC8" s="10">
        <f>SUM(CC13,CC14)</f>
        <v>0</v>
      </c>
      <c r="CD8" s="12">
        <f t="shared" ref="CD8:CD14" si="23">CB8-CC8</f>
        <v>0</v>
      </c>
      <c r="CE8" s="9">
        <f>SUM(CE13,CE14)</f>
        <v>0</v>
      </c>
      <c r="CF8" s="10">
        <f>SUM(CF13,CF14)</f>
        <v>0</v>
      </c>
      <c r="CG8" s="12">
        <f t="shared" ref="CG8:CG14" si="24">CE8-CF8</f>
        <v>0</v>
      </c>
      <c r="CH8" s="9">
        <f>SUM(CH13,CH14)</f>
        <v>0</v>
      </c>
      <c r="CI8" s="10">
        <f>SUM(CI13,CI14)</f>
        <v>0</v>
      </c>
      <c r="CJ8" s="12">
        <f t="shared" ref="CJ8:CJ14" si="25">CH8-CI8</f>
        <v>0</v>
      </c>
      <c r="CK8" s="9">
        <f>SUM(CK13,CK14)</f>
        <v>0</v>
      </c>
      <c r="CL8" s="10">
        <f>SUM(CL13,CL14)</f>
        <v>0</v>
      </c>
      <c r="CM8" s="12">
        <f t="shared" ref="CM8:CM14" si="26">CK8-CL8</f>
        <v>0</v>
      </c>
      <c r="CN8" s="9">
        <f>SUM(CN13,CN14)</f>
        <v>0</v>
      </c>
      <c r="CO8" s="10">
        <f>SUM(CO13,CO14)</f>
        <v>0</v>
      </c>
      <c r="CP8" s="12">
        <f t="shared" ref="CP8:CP14" si="27">CN8-CO8</f>
        <v>0</v>
      </c>
      <c r="CQ8" s="9">
        <f>SUM(CQ13,CQ14)</f>
        <v>0</v>
      </c>
      <c r="CR8" s="10">
        <f>SUM(CR13,CR14)</f>
        <v>0</v>
      </c>
      <c r="CS8" s="12">
        <f t="shared" ref="CS8:CS14" si="28">CQ8-CR8</f>
        <v>0</v>
      </c>
      <c r="CT8" s="9">
        <f>SUM(CT13,CT14)</f>
        <v>0</v>
      </c>
      <c r="CU8" s="10">
        <f>SUM(CU13,CU14)</f>
        <v>0</v>
      </c>
      <c r="CV8" s="12">
        <f t="shared" ref="CV8:CV14" si="29">CT8-CU8</f>
        <v>0</v>
      </c>
      <c r="CW8" s="9">
        <f>SUM(CW13,CW14)</f>
        <v>0</v>
      </c>
      <c r="CX8" s="10">
        <f>SUM(CX13,CX14)</f>
        <v>0</v>
      </c>
      <c r="CY8" s="12">
        <f t="shared" ref="CY8:CY14" si="30">CW8-CX8</f>
        <v>0</v>
      </c>
      <c r="CZ8" s="9">
        <f>SUM(CZ13,CZ14)</f>
        <v>0</v>
      </c>
      <c r="DA8" s="10">
        <f>SUM(DA13,DA14)</f>
        <v>0</v>
      </c>
      <c r="DB8" s="12">
        <f t="shared" ref="DB8:DB14" si="31">CZ8-DA8</f>
        <v>0</v>
      </c>
      <c r="DC8" s="9">
        <f>SUM(DC13,DC14)</f>
        <v>0</v>
      </c>
      <c r="DD8" s="10">
        <f>SUM(DD13,DD14)</f>
        <v>0</v>
      </c>
      <c r="DE8" s="12">
        <f t="shared" ref="DE8:DE14" si="32">DC8-DD8</f>
        <v>0</v>
      </c>
      <c r="DF8" s="9">
        <f>SUM(DF13,DF14)</f>
        <v>0</v>
      </c>
      <c r="DG8" s="10">
        <f>SUM(DG13,DG14)</f>
        <v>0</v>
      </c>
      <c r="DH8" s="12">
        <f t="shared" ref="DH8:DH14" si="33">DF8-DG8</f>
        <v>0</v>
      </c>
      <c r="DI8" s="9">
        <f>SUM(DI13,DI14)</f>
        <v>0</v>
      </c>
      <c r="DJ8" s="10">
        <f>SUM(DJ13,DJ14)</f>
        <v>0</v>
      </c>
      <c r="DK8" s="12">
        <f t="shared" ref="DK8:DK14" si="34">DI8-DJ8</f>
        <v>0</v>
      </c>
      <c r="DL8" s="9">
        <f>SUM(DL13,DL14)</f>
        <v>0</v>
      </c>
      <c r="DM8" s="10">
        <f>SUM(DM13,DM14)</f>
        <v>0</v>
      </c>
      <c r="DN8" s="12">
        <f t="shared" ref="DN8:DN14" si="35">DL8-DM8</f>
        <v>0</v>
      </c>
      <c r="DO8" s="9">
        <f>SUM(DO13,DO14)</f>
        <v>0</v>
      </c>
      <c r="DP8" s="10">
        <f>SUM(DP13,DP14)</f>
        <v>0</v>
      </c>
      <c r="DQ8" s="12">
        <f t="shared" ref="DQ8:DQ14" si="36">DO8-DP8</f>
        <v>0</v>
      </c>
    </row>
    <row r="9" spans="1:121" ht="24" customHeight="1" x14ac:dyDescent="0.2">
      <c r="A9" s="1"/>
      <c r="B9" s="314" t="s">
        <v>24</v>
      </c>
      <c r="C9" s="315" t="s">
        <v>2</v>
      </c>
      <c r="D9" s="316"/>
      <c r="E9" s="9">
        <f t="shared" si="0"/>
        <v>0</v>
      </c>
      <c r="F9" s="10">
        <f t="shared" si="0"/>
        <v>0</v>
      </c>
      <c r="G9" s="11">
        <f t="shared" si="0"/>
        <v>0</v>
      </c>
      <c r="H9" s="33">
        <f>'別紙イ　収支決算書（年度末分） '!H9</f>
        <v>0</v>
      </c>
      <c r="I9" s="25">
        <f>'別紙イ　収支決算書（年度末分） '!I9+'別紙イ　収支決算書  (繰越期間分)'!I9</f>
        <v>0</v>
      </c>
      <c r="J9" s="12">
        <f>H9-I9</f>
        <v>0</v>
      </c>
      <c r="K9" s="13">
        <f t="shared" si="1"/>
        <v>0</v>
      </c>
      <c r="L9" s="10">
        <f t="shared" si="1"/>
        <v>0</v>
      </c>
      <c r="M9" s="14">
        <f t="shared" si="1"/>
        <v>0</v>
      </c>
      <c r="N9" s="33">
        <f>'別紙イ　収支決算書（年度末分） '!N9</f>
        <v>0</v>
      </c>
      <c r="O9" s="38">
        <f>'別紙イ　収支決算書（年度末分） '!O9+'別紙イ　収支決算書  (繰越期間分)'!O9</f>
        <v>0</v>
      </c>
      <c r="P9" s="12">
        <f t="shared" ref="P9:P13" si="37">N9-O9</f>
        <v>0</v>
      </c>
      <c r="Q9" s="33">
        <f>'別紙イ　収支決算書（年度末分） '!Q9</f>
        <v>0</v>
      </c>
      <c r="R9" s="38">
        <f>'別紙イ　収支決算書（年度末分） '!R9+'別紙イ　収支決算書  (繰越期間分)'!R9</f>
        <v>0</v>
      </c>
      <c r="S9" s="12">
        <f t="shared" si="2"/>
        <v>0</v>
      </c>
      <c r="T9" s="33">
        <f>'別紙イ　収支決算書（年度末分） '!T9</f>
        <v>0</v>
      </c>
      <c r="U9" s="25">
        <f>'別紙イ　収支決算書（年度末分） '!U9+'別紙イ　収支決算書  (繰越期間分)'!U9</f>
        <v>0</v>
      </c>
      <c r="V9" s="12">
        <f t="shared" si="3"/>
        <v>0</v>
      </c>
      <c r="W9" s="33">
        <f>'別紙イ　収支決算書（年度末分） '!W9</f>
        <v>0</v>
      </c>
      <c r="X9" s="25">
        <f>'別紙イ　収支決算書（年度末分） '!X9+'別紙イ　収支決算書  (繰越期間分)'!X9</f>
        <v>0</v>
      </c>
      <c r="Y9" s="12">
        <f t="shared" si="4"/>
        <v>0</v>
      </c>
      <c r="Z9" s="33">
        <f>'別紙イ　収支決算書（年度末分） '!Z9</f>
        <v>0</v>
      </c>
      <c r="AA9" s="25">
        <f>'別紙イ　収支決算書（年度末分） '!AA9+'別紙イ　収支決算書  (繰越期間分)'!AA9</f>
        <v>0</v>
      </c>
      <c r="AB9" s="12">
        <f t="shared" si="5"/>
        <v>0</v>
      </c>
      <c r="AC9" s="33">
        <f>'別紙イ　収支決算書（年度末分） '!AC9</f>
        <v>0</v>
      </c>
      <c r="AD9" s="25">
        <f>'別紙イ　収支決算書（年度末分） '!AD9+'別紙イ　収支決算書  (繰越期間分)'!AD9</f>
        <v>0</v>
      </c>
      <c r="AE9" s="12">
        <f t="shared" si="6"/>
        <v>0</v>
      </c>
      <c r="AF9" s="33">
        <f>'別紙イ　収支決算書（年度末分） '!AF9</f>
        <v>0</v>
      </c>
      <c r="AG9" s="25">
        <f>'別紙イ　収支決算書（年度末分） '!AG9+'別紙イ　収支決算書  (繰越期間分)'!AG9</f>
        <v>0</v>
      </c>
      <c r="AH9" s="12">
        <f t="shared" si="7"/>
        <v>0</v>
      </c>
      <c r="AI9" s="33">
        <f>'別紙イ　収支決算書（年度末分） '!AI9</f>
        <v>0</v>
      </c>
      <c r="AJ9" s="25">
        <f>'別紙イ　収支決算書（年度末分） '!AJ9+'別紙イ　収支決算書  (繰越期間分)'!AJ9</f>
        <v>0</v>
      </c>
      <c r="AK9" s="12">
        <f t="shared" si="8"/>
        <v>0</v>
      </c>
      <c r="AL9" s="33">
        <f>'別紙イ　収支決算書（年度末分） '!AL9</f>
        <v>0</v>
      </c>
      <c r="AM9" s="25">
        <f>'別紙イ　収支決算書（年度末分） '!AM9+'別紙イ　収支決算書  (繰越期間分)'!AM9</f>
        <v>0</v>
      </c>
      <c r="AN9" s="12">
        <f t="shared" si="9"/>
        <v>0</v>
      </c>
      <c r="AO9" s="33">
        <f>'別紙イ　収支決算書（年度末分） '!AO9</f>
        <v>0</v>
      </c>
      <c r="AP9" s="25">
        <f>'別紙イ　収支決算書（年度末分） '!AP9+'別紙イ　収支決算書  (繰越期間分)'!AP9</f>
        <v>0</v>
      </c>
      <c r="AQ9" s="12">
        <f t="shared" si="10"/>
        <v>0</v>
      </c>
      <c r="AR9" s="33">
        <f>'別紙イ　収支決算書（年度末分） '!AR9</f>
        <v>0</v>
      </c>
      <c r="AS9" s="25">
        <f>'別紙イ　収支決算書（年度末分） '!AS9+'別紙イ　収支決算書  (繰越期間分)'!AS9</f>
        <v>0</v>
      </c>
      <c r="AT9" s="12">
        <f t="shared" si="11"/>
        <v>0</v>
      </c>
      <c r="AU9" s="33">
        <f>'別紙イ　収支決算書（年度末分） '!AU9</f>
        <v>0</v>
      </c>
      <c r="AV9" s="25">
        <f>'別紙イ　収支決算書（年度末分） '!AV9+'別紙イ　収支決算書  (繰越期間分)'!AV9</f>
        <v>0</v>
      </c>
      <c r="AW9" s="12">
        <f t="shared" si="12"/>
        <v>0</v>
      </c>
      <c r="AX9" s="33">
        <f>'別紙イ　収支決算書（年度末分） '!AX9</f>
        <v>0</v>
      </c>
      <c r="AY9" s="25">
        <f>'別紙イ　収支決算書（年度末分） '!AY9+'別紙イ　収支決算書  (繰越期間分)'!AY9</f>
        <v>0</v>
      </c>
      <c r="AZ9" s="12">
        <f t="shared" si="13"/>
        <v>0</v>
      </c>
      <c r="BA9" s="33">
        <f>'別紙イ　収支決算書（年度末分） '!BA9</f>
        <v>0</v>
      </c>
      <c r="BB9" s="25">
        <f>'別紙イ　収支決算書（年度末分） '!BB9+'別紙イ　収支決算書  (繰越期間分)'!BB9</f>
        <v>0</v>
      </c>
      <c r="BC9" s="12">
        <f t="shared" si="14"/>
        <v>0</v>
      </c>
      <c r="BD9" s="33">
        <f>'別紙イ　収支決算書（年度末分） '!BD9</f>
        <v>0</v>
      </c>
      <c r="BE9" s="25">
        <f>'別紙イ　収支決算書（年度末分） '!BE9+'別紙イ　収支決算書  (繰越期間分)'!BE9</f>
        <v>0</v>
      </c>
      <c r="BF9" s="12">
        <f t="shared" si="15"/>
        <v>0</v>
      </c>
      <c r="BG9" s="33">
        <f>'別紙イ　収支決算書（年度末分） '!BG9</f>
        <v>0</v>
      </c>
      <c r="BH9" s="25">
        <f>'別紙イ　収支決算書（年度末分） '!BH9+'別紙イ　収支決算書  (繰越期間分)'!BH9</f>
        <v>0</v>
      </c>
      <c r="BI9" s="12">
        <f t="shared" si="16"/>
        <v>0</v>
      </c>
      <c r="BJ9" s="33">
        <f>'別紙イ　収支決算書（年度末分） '!BJ9</f>
        <v>0</v>
      </c>
      <c r="BK9" s="25">
        <f>'別紙イ　収支決算書（年度末分） '!BK9+'別紙イ　収支決算書  (繰越期間分)'!BK9</f>
        <v>0</v>
      </c>
      <c r="BL9" s="12">
        <f t="shared" si="17"/>
        <v>0</v>
      </c>
      <c r="BM9" s="33">
        <f>'別紙イ　収支決算書（年度末分） '!BM9</f>
        <v>0</v>
      </c>
      <c r="BN9" s="25">
        <f>'別紙イ　収支決算書（年度末分） '!BN9+'別紙イ　収支決算書  (繰越期間分)'!BN9</f>
        <v>0</v>
      </c>
      <c r="BO9" s="12">
        <f t="shared" si="18"/>
        <v>0</v>
      </c>
      <c r="BP9" s="33">
        <f>'別紙イ　収支決算書（年度末分） '!BP9</f>
        <v>0</v>
      </c>
      <c r="BQ9" s="25">
        <f>'別紙イ　収支決算書（年度末分） '!BQ9+'別紙イ　収支決算書  (繰越期間分)'!BQ9</f>
        <v>0</v>
      </c>
      <c r="BR9" s="12">
        <f t="shared" si="19"/>
        <v>0</v>
      </c>
      <c r="BS9" s="33">
        <f>'別紙イ　収支決算書（年度末分） '!BS9</f>
        <v>0</v>
      </c>
      <c r="BT9" s="25">
        <f>'別紙イ　収支決算書（年度末分） '!BT9+'別紙イ　収支決算書  (繰越期間分)'!BT9</f>
        <v>0</v>
      </c>
      <c r="BU9" s="12">
        <f t="shared" si="20"/>
        <v>0</v>
      </c>
      <c r="BV9" s="33">
        <f>'別紙イ　収支決算書（年度末分） '!BV9</f>
        <v>0</v>
      </c>
      <c r="BW9" s="25">
        <f>'別紙イ　収支決算書（年度末分） '!BW9+'別紙イ　収支決算書  (繰越期間分)'!BW9</f>
        <v>0</v>
      </c>
      <c r="BX9" s="12">
        <f t="shared" si="21"/>
        <v>0</v>
      </c>
      <c r="BY9" s="33">
        <f>'別紙イ　収支決算書（年度末分） '!BY9</f>
        <v>0</v>
      </c>
      <c r="BZ9" s="25">
        <f>'別紙イ　収支決算書（年度末分） '!BZ9+'別紙イ　収支決算書  (繰越期間分)'!BZ9</f>
        <v>0</v>
      </c>
      <c r="CA9" s="12">
        <f t="shared" si="22"/>
        <v>0</v>
      </c>
      <c r="CB9" s="33">
        <f>'別紙イ　収支決算書（年度末分） '!CB9</f>
        <v>0</v>
      </c>
      <c r="CC9" s="25">
        <f>'別紙イ　収支決算書（年度末分） '!CC9+'別紙イ　収支決算書  (繰越期間分)'!CC9</f>
        <v>0</v>
      </c>
      <c r="CD9" s="12">
        <f t="shared" si="23"/>
        <v>0</v>
      </c>
      <c r="CE9" s="33">
        <f>'別紙イ　収支決算書（年度末分） '!CE9</f>
        <v>0</v>
      </c>
      <c r="CF9" s="25">
        <f>'別紙イ　収支決算書（年度末分） '!CF9+'別紙イ　収支決算書  (繰越期間分)'!CF9</f>
        <v>0</v>
      </c>
      <c r="CG9" s="12">
        <f t="shared" si="24"/>
        <v>0</v>
      </c>
      <c r="CH9" s="33">
        <f>'別紙イ　収支決算書（年度末分） '!CH9</f>
        <v>0</v>
      </c>
      <c r="CI9" s="25">
        <f>'別紙イ　収支決算書（年度末分） '!CI9+'別紙イ　収支決算書  (繰越期間分)'!CI9</f>
        <v>0</v>
      </c>
      <c r="CJ9" s="12">
        <f t="shared" si="25"/>
        <v>0</v>
      </c>
      <c r="CK9" s="33">
        <f>'別紙イ　収支決算書（年度末分） '!CK9</f>
        <v>0</v>
      </c>
      <c r="CL9" s="25">
        <f>'別紙イ　収支決算書（年度末分） '!CL9+'別紙イ　収支決算書  (繰越期間分)'!CL9</f>
        <v>0</v>
      </c>
      <c r="CM9" s="12">
        <f t="shared" si="26"/>
        <v>0</v>
      </c>
      <c r="CN9" s="33">
        <f>'別紙イ　収支決算書（年度末分） '!CN9</f>
        <v>0</v>
      </c>
      <c r="CO9" s="25">
        <f>'別紙イ　収支決算書（年度末分） '!CO9+'別紙イ　収支決算書  (繰越期間分)'!CO9</f>
        <v>0</v>
      </c>
      <c r="CP9" s="12">
        <f t="shared" si="27"/>
        <v>0</v>
      </c>
      <c r="CQ9" s="33">
        <f>'別紙イ　収支決算書（年度末分） '!CQ9</f>
        <v>0</v>
      </c>
      <c r="CR9" s="25">
        <f>'別紙イ　収支決算書（年度末分） '!CR9+'別紙イ　収支決算書  (繰越期間分)'!CR9</f>
        <v>0</v>
      </c>
      <c r="CS9" s="12">
        <f t="shared" si="28"/>
        <v>0</v>
      </c>
      <c r="CT9" s="33">
        <f>'別紙イ　収支決算書（年度末分） '!CT9</f>
        <v>0</v>
      </c>
      <c r="CU9" s="25">
        <f>'別紙イ　収支決算書（年度末分） '!CU9+'別紙イ　収支決算書  (繰越期間分)'!CU9</f>
        <v>0</v>
      </c>
      <c r="CV9" s="12">
        <f t="shared" si="29"/>
        <v>0</v>
      </c>
      <c r="CW9" s="33">
        <f>'別紙イ　収支決算書（年度末分） '!CW9</f>
        <v>0</v>
      </c>
      <c r="CX9" s="25">
        <f>'別紙イ　収支決算書（年度末分） '!CX9+'別紙イ　収支決算書  (繰越期間分)'!CX9</f>
        <v>0</v>
      </c>
      <c r="CY9" s="12">
        <f t="shared" si="30"/>
        <v>0</v>
      </c>
      <c r="CZ9" s="33">
        <f>'別紙イ　収支決算書（年度末分） '!CZ9</f>
        <v>0</v>
      </c>
      <c r="DA9" s="25">
        <f>'別紙イ　収支決算書（年度末分） '!DA9+'別紙イ　収支決算書  (繰越期間分)'!DA9</f>
        <v>0</v>
      </c>
      <c r="DB9" s="12">
        <f t="shared" si="31"/>
        <v>0</v>
      </c>
      <c r="DC9" s="33">
        <f>'別紙イ　収支決算書（年度末分） '!DC9</f>
        <v>0</v>
      </c>
      <c r="DD9" s="25">
        <f>'別紙イ　収支決算書（年度末分） '!DD9+'別紙イ　収支決算書  (繰越期間分)'!DD9</f>
        <v>0</v>
      </c>
      <c r="DE9" s="12">
        <f t="shared" si="32"/>
        <v>0</v>
      </c>
      <c r="DF9" s="33">
        <f>'別紙イ　収支決算書（年度末分） '!DF9</f>
        <v>0</v>
      </c>
      <c r="DG9" s="25">
        <f>'別紙イ　収支決算書（年度末分） '!DG9+'別紙イ　収支決算書  (繰越期間分)'!DG9</f>
        <v>0</v>
      </c>
      <c r="DH9" s="12">
        <f t="shared" si="33"/>
        <v>0</v>
      </c>
      <c r="DI9" s="33">
        <f>'別紙イ　収支決算書（年度末分） '!DI9</f>
        <v>0</v>
      </c>
      <c r="DJ9" s="25">
        <f>'別紙イ　収支決算書（年度末分） '!DJ9+'別紙イ　収支決算書  (繰越期間分)'!DJ9</f>
        <v>0</v>
      </c>
      <c r="DK9" s="12">
        <f t="shared" si="34"/>
        <v>0</v>
      </c>
      <c r="DL9" s="33">
        <f>'別紙イ　収支決算書（年度末分） '!DL9</f>
        <v>0</v>
      </c>
      <c r="DM9" s="25">
        <f>'別紙イ　収支決算書（年度末分） '!DM9+'別紙イ　収支決算書  (繰越期間分)'!DM9</f>
        <v>0</v>
      </c>
      <c r="DN9" s="12">
        <f t="shared" si="35"/>
        <v>0</v>
      </c>
      <c r="DO9" s="33">
        <f>'別紙イ　収支決算書（年度末分） '!DO9</f>
        <v>0</v>
      </c>
      <c r="DP9" s="25">
        <f>'別紙イ　収支決算書（年度末分） '!DP9+'別紙イ　収支決算書  (繰越期間分)'!DP9</f>
        <v>0</v>
      </c>
      <c r="DQ9" s="12">
        <f t="shared" si="36"/>
        <v>0</v>
      </c>
    </row>
    <row r="10" spans="1:121" ht="24" customHeight="1" x14ac:dyDescent="0.2">
      <c r="A10" s="1"/>
      <c r="B10" s="314"/>
      <c r="C10" s="315" t="s">
        <v>3</v>
      </c>
      <c r="D10" s="316"/>
      <c r="E10" s="9">
        <f t="shared" si="0"/>
        <v>0</v>
      </c>
      <c r="F10" s="10">
        <f t="shared" si="0"/>
        <v>0</v>
      </c>
      <c r="G10" s="11">
        <f t="shared" si="0"/>
        <v>0</v>
      </c>
      <c r="H10" s="33">
        <f>'別紙イ　収支決算書（年度末分） '!H10</f>
        <v>0</v>
      </c>
      <c r="I10" s="25">
        <f>'別紙イ　収支決算書（年度末分） '!I10+'別紙イ　収支決算書  (繰越期間分)'!I10</f>
        <v>0</v>
      </c>
      <c r="J10" s="12">
        <f>H10-I10</f>
        <v>0</v>
      </c>
      <c r="K10" s="13">
        <f t="shared" si="1"/>
        <v>0</v>
      </c>
      <c r="L10" s="10">
        <f t="shared" si="1"/>
        <v>0</v>
      </c>
      <c r="M10" s="14">
        <f t="shared" si="1"/>
        <v>0</v>
      </c>
      <c r="N10" s="33">
        <f>'別紙イ　収支決算書（年度末分） '!N10</f>
        <v>0</v>
      </c>
      <c r="O10" s="38">
        <f>'別紙イ　収支決算書（年度末分） '!O10+'別紙イ　収支決算書  (繰越期間分)'!O10</f>
        <v>0</v>
      </c>
      <c r="P10" s="12">
        <f t="shared" si="37"/>
        <v>0</v>
      </c>
      <c r="Q10" s="33">
        <f>'別紙イ　収支決算書（年度末分） '!Q10</f>
        <v>0</v>
      </c>
      <c r="R10" s="38">
        <f>'別紙イ　収支決算書（年度末分） '!R10+'別紙イ　収支決算書  (繰越期間分)'!R10</f>
        <v>0</v>
      </c>
      <c r="S10" s="12">
        <f t="shared" si="2"/>
        <v>0</v>
      </c>
      <c r="T10" s="33">
        <f>'別紙イ　収支決算書（年度末分） '!T10</f>
        <v>0</v>
      </c>
      <c r="U10" s="25">
        <f>'別紙イ　収支決算書（年度末分） '!U10+'別紙イ　収支決算書  (繰越期間分)'!U10</f>
        <v>0</v>
      </c>
      <c r="V10" s="12">
        <f t="shared" si="3"/>
        <v>0</v>
      </c>
      <c r="W10" s="33">
        <f>'別紙イ　収支決算書（年度末分） '!W10</f>
        <v>0</v>
      </c>
      <c r="X10" s="25">
        <f>'別紙イ　収支決算書（年度末分） '!X10+'別紙イ　収支決算書  (繰越期間分)'!X10</f>
        <v>0</v>
      </c>
      <c r="Y10" s="12">
        <f t="shared" si="4"/>
        <v>0</v>
      </c>
      <c r="Z10" s="33">
        <f>'別紙イ　収支決算書（年度末分） '!Z10</f>
        <v>0</v>
      </c>
      <c r="AA10" s="25">
        <f>'別紙イ　収支決算書（年度末分） '!AA10+'別紙イ　収支決算書  (繰越期間分)'!AA10</f>
        <v>0</v>
      </c>
      <c r="AB10" s="12">
        <f t="shared" si="5"/>
        <v>0</v>
      </c>
      <c r="AC10" s="33">
        <f>'別紙イ　収支決算書（年度末分） '!AC10</f>
        <v>0</v>
      </c>
      <c r="AD10" s="25">
        <f>'別紙イ　収支決算書（年度末分） '!AD10+'別紙イ　収支決算書  (繰越期間分)'!AD10</f>
        <v>0</v>
      </c>
      <c r="AE10" s="12">
        <f t="shared" si="6"/>
        <v>0</v>
      </c>
      <c r="AF10" s="33">
        <f>'別紙イ　収支決算書（年度末分） '!AF10</f>
        <v>0</v>
      </c>
      <c r="AG10" s="25">
        <f>'別紙イ　収支決算書（年度末分） '!AG10+'別紙イ　収支決算書  (繰越期間分)'!AG10</f>
        <v>0</v>
      </c>
      <c r="AH10" s="12">
        <f t="shared" si="7"/>
        <v>0</v>
      </c>
      <c r="AI10" s="33">
        <f>'別紙イ　収支決算書（年度末分） '!AI10</f>
        <v>0</v>
      </c>
      <c r="AJ10" s="25">
        <f>'別紙イ　収支決算書（年度末分） '!AJ10+'別紙イ　収支決算書  (繰越期間分)'!AJ10</f>
        <v>0</v>
      </c>
      <c r="AK10" s="12">
        <f t="shared" si="8"/>
        <v>0</v>
      </c>
      <c r="AL10" s="33">
        <f>'別紙イ　収支決算書（年度末分） '!AL10</f>
        <v>0</v>
      </c>
      <c r="AM10" s="25">
        <f>'別紙イ　収支決算書（年度末分） '!AM10+'別紙イ　収支決算書  (繰越期間分)'!AM10</f>
        <v>0</v>
      </c>
      <c r="AN10" s="12">
        <f t="shared" si="9"/>
        <v>0</v>
      </c>
      <c r="AO10" s="33">
        <f>'別紙イ　収支決算書（年度末分） '!AO10</f>
        <v>0</v>
      </c>
      <c r="AP10" s="25">
        <f>'別紙イ　収支決算書（年度末分） '!AP10+'別紙イ　収支決算書  (繰越期間分)'!AP10</f>
        <v>0</v>
      </c>
      <c r="AQ10" s="12">
        <f t="shared" si="10"/>
        <v>0</v>
      </c>
      <c r="AR10" s="33">
        <f>'別紙イ　収支決算書（年度末分） '!AR10</f>
        <v>0</v>
      </c>
      <c r="AS10" s="25">
        <f>'別紙イ　収支決算書（年度末分） '!AS10+'別紙イ　収支決算書  (繰越期間分)'!AS10</f>
        <v>0</v>
      </c>
      <c r="AT10" s="12">
        <f t="shared" si="11"/>
        <v>0</v>
      </c>
      <c r="AU10" s="33">
        <f>'別紙イ　収支決算書（年度末分） '!AU10</f>
        <v>0</v>
      </c>
      <c r="AV10" s="25">
        <f>'別紙イ　収支決算書（年度末分） '!AV10+'別紙イ　収支決算書  (繰越期間分)'!AV10</f>
        <v>0</v>
      </c>
      <c r="AW10" s="12">
        <f t="shared" si="12"/>
        <v>0</v>
      </c>
      <c r="AX10" s="33">
        <f>'別紙イ　収支決算書（年度末分） '!AX10</f>
        <v>0</v>
      </c>
      <c r="AY10" s="25">
        <f>'別紙イ　収支決算書（年度末分） '!AY10+'別紙イ　収支決算書  (繰越期間分)'!AY10</f>
        <v>0</v>
      </c>
      <c r="AZ10" s="12">
        <f t="shared" si="13"/>
        <v>0</v>
      </c>
      <c r="BA10" s="33">
        <f>'別紙イ　収支決算書（年度末分） '!BA10</f>
        <v>0</v>
      </c>
      <c r="BB10" s="25">
        <f>'別紙イ　収支決算書（年度末分） '!BB10+'別紙イ　収支決算書  (繰越期間分)'!BB10</f>
        <v>0</v>
      </c>
      <c r="BC10" s="12">
        <f t="shared" si="14"/>
        <v>0</v>
      </c>
      <c r="BD10" s="33">
        <f>'別紙イ　収支決算書（年度末分） '!BD10</f>
        <v>0</v>
      </c>
      <c r="BE10" s="25">
        <f>'別紙イ　収支決算書（年度末分） '!BE10+'別紙イ　収支決算書  (繰越期間分)'!BE10</f>
        <v>0</v>
      </c>
      <c r="BF10" s="12">
        <f t="shared" si="15"/>
        <v>0</v>
      </c>
      <c r="BG10" s="33">
        <f>'別紙イ　収支決算書（年度末分） '!BG10</f>
        <v>0</v>
      </c>
      <c r="BH10" s="25">
        <f>'別紙イ　収支決算書（年度末分） '!BH10+'別紙イ　収支決算書  (繰越期間分)'!BH10</f>
        <v>0</v>
      </c>
      <c r="BI10" s="12">
        <f t="shared" si="16"/>
        <v>0</v>
      </c>
      <c r="BJ10" s="33">
        <f>'別紙イ　収支決算書（年度末分） '!BJ10</f>
        <v>0</v>
      </c>
      <c r="BK10" s="25">
        <f>'別紙イ　収支決算書（年度末分） '!BK10+'別紙イ　収支決算書  (繰越期間分)'!BK10</f>
        <v>0</v>
      </c>
      <c r="BL10" s="12">
        <f t="shared" si="17"/>
        <v>0</v>
      </c>
      <c r="BM10" s="33">
        <f>'別紙イ　収支決算書（年度末分） '!BM10</f>
        <v>0</v>
      </c>
      <c r="BN10" s="25">
        <f>'別紙イ　収支決算書（年度末分） '!BN10+'別紙イ　収支決算書  (繰越期間分)'!BN10</f>
        <v>0</v>
      </c>
      <c r="BO10" s="12">
        <f t="shared" si="18"/>
        <v>0</v>
      </c>
      <c r="BP10" s="33">
        <f>'別紙イ　収支決算書（年度末分） '!BP10</f>
        <v>0</v>
      </c>
      <c r="BQ10" s="25">
        <f>'別紙イ　収支決算書（年度末分） '!BQ10+'別紙イ　収支決算書  (繰越期間分)'!BQ10</f>
        <v>0</v>
      </c>
      <c r="BR10" s="12">
        <f t="shared" si="19"/>
        <v>0</v>
      </c>
      <c r="BS10" s="33">
        <f>'別紙イ　収支決算書（年度末分） '!BS10</f>
        <v>0</v>
      </c>
      <c r="BT10" s="25">
        <f>'別紙イ　収支決算書（年度末分） '!BT10+'別紙イ　収支決算書  (繰越期間分)'!BT10</f>
        <v>0</v>
      </c>
      <c r="BU10" s="12">
        <f t="shared" si="20"/>
        <v>0</v>
      </c>
      <c r="BV10" s="33">
        <f>'別紙イ　収支決算書（年度末分） '!BV10</f>
        <v>0</v>
      </c>
      <c r="BW10" s="25">
        <f>'別紙イ　収支決算書（年度末分） '!BW10+'別紙イ　収支決算書  (繰越期間分)'!BW10</f>
        <v>0</v>
      </c>
      <c r="BX10" s="12">
        <f t="shared" si="21"/>
        <v>0</v>
      </c>
      <c r="BY10" s="33">
        <f>'別紙イ　収支決算書（年度末分） '!BY10</f>
        <v>0</v>
      </c>
      <c r="BZ10" s="25">
        <f>'別紙イ　収支決算書（年度末分） '!BZ10+'別紙イ　収支決算書  (繰越期間分)'!BZ10</f>
        <v>0</v>
      </c>
      <c r="CA10" s="12">
        <f t="shared" si="22"/>
        <v>0</v>
      </c>
      <c r="CB10" s="33">
        <f>'別紙イ　収支決算書（年度末分） '!CB10</f>
        <v>0</v>
      </c>
      <c r="CC10" s="25">
        <f>'別紙イ　収支決算書（年度末分） '!CC10+'別紙イ　収支決算書  (繰越期間分)'!CC10</f>
        <v>0</v>
      </c>
      <c r="CD10" s="12">
        <f t="shared" si="23"/>
        <v>0</v>
      </c>
      <c r="CE10" s="33">
        <f>'別紙イ　収支決算書（年度末分） '!CE10</f>
        <v>0</v>
      </c>
      <c r="CF10" s="25">
        <f>'別紙イ　収支決算書（年度末分） '!CF10+'別紙イ　収支決算書  (繰越期間分)'!CF10</f>
        <v>0</v>
      </c>
      <c r="CG10" s="12">
        <f t="shared" si="24"/>
        <v>0</v>
      </c>
      <c r="CH10" s="33">
        <f>'別紙イ　収支決算書（年度末分） '!CH10</f>
        <v>0</v>
      </c>
      <c r="CI10" s="25">
        <f>'別紙イ　収支決算書（年度末分） '!CI10+'別紙イ　収支決算書  (繰越期間分)'!CI10</f>
        <v>0</v>
      </c>
      <c r="CJ10" s="12">
        <f t="shared" si="25"/>
        <v>0</v>
      </c>
      <c r="CK10" s="33">
        <f>'別紙イ　収支決算書（年度末分） '!CK10</f>
        <v>0</v>
      </c>
      <c r="CL10" s="25">
        <f>'別紙イ　収支決算書（年度末分） '!CL10+'別紙イ　収支決算書  (繰越期間分)'!CL10</f>
        <v>0</v>
      </c>
      <c r="CM10" s="12">
        <f t="shared" si="26"/>
        <v>0</v>
      </c>
      <c r="CN10" s="33">
        <f>'別紙イ　収支決算書（年度末分） '!CN10</f>
        <v>0</v>
      </c>
      <c r="CO10" s="25">
        <f>'別紙イ　収支決算書（年度末分） '!CO10+'別紙イ　収支決算書  (繰越期間分)'!CO10</f>
        <v>0</v>
      </c>
      <c r="CP10" s="12">
        <f t="shared" si="27"/>
        <v>0</v>
      </c>
      <c r="CQ10" s="33">
        <f>'別紙イ　収支決算書（年度末分） '!CQ10</f>
        <v>0</v>
      </c>
      <c r="CR10" s="25">
        <f>'別紙イ　収支決算書（年度末分） '!CR10+'別紙イ　収支決算書  (繰越期間分)'!CR10</f>
        <v>0</v>
      </c>
      <c r="CS10" s="12">
        <f t="shared" si="28"/>
        <v>0</v>
      </c>
      <c r="CT10" s="33">
        <f>'別紙イ　収支決算書（年度末分） '!CT10</f>
        <v>0</v>
      </c>
      <c r="CU10" s="25">
        <f>'別紙イ　収支決算書（年度末分） '!CU10+'別紙イ　収支決算書  (繰越期間分)'!CU10</f>
        <v>0</v>
      </c>
      <c r="CV10" s="12">
        <f t="shared" si="29"/>
        <v>0</v>
      </c>
      <c r="CW10" s="33">
        <f>'別紙イ　収支決算書（年度末分） '!CW10</f>
        <v>0</v>
      </c>
      <c r="CX10" s="25">
        <f>'別紙イ　収支決算書（年度末分） '!CX10+'別紙イ　収支決算書  (繰越期間分)'!CX10</f>
        <v>0</v>
      </c>
      <c r="CY10" s="12">
        <f t="shared" si="30"/>
        <v>0</v>
      </c>
      <c r="CZ10" s="33">
        <f>'別紙イ　収支決算書（年度末分） '!CZ10</f>
        <v>0</v>
      </c>
      <c r="DA10" s="25">
        <f>'別紙イ　収支決算書（年度末分） '!DA10+'別紙イ　収支決算書  (繰越期間分)'!DA10</f>
        <v>0</v>
      </c>
      <c r="DB10" s="12">
        <f t="shared" si="31"/>
        <v>0</v>
      </c>
      <c r="DC10" s="33">
        <f>'別紙イ　収支決算書（年度末分） '!DC10</f>
        <v>0</v>
      </c>
      <c r="DD10" s="25">
        <f>'別紙イ　収支決算書（年度末分） '!DD10+'別紙イ　収支決算書  (繰越期間分)'!DD10</f>
        <v>0</v>
      </c>
      <c r="DE10" s="12">
        <f t="shared" si="32"/>
        <v>0</v>
      </c>
      <c r="DF10" s="33">
        <f>'別紙イ　収支決算書（年度末分） '!DF10</f>
        <v>0</v>
      </c>
      <c r="DG10" s="25">
        <f>'別紙イ　収支決算書（年度末分） '!DG10+'別紙イ　収支決算書  (繰越期間分)'!DG10</f>
        <v>0</v>
      </c>
      <c r="DH10" s="12">
        <f t="shared" si="33"/>
        <v>0</v>
      </c>
      <c r="DI10" s="33">
        <f>'別紙イ　収支決算書（年度末分） '!DI10</f>
        <v>0</v>
      </c>
      <c r="DJ10" s="25">
        <f>'別紙イ　収支決算書（年度末分） '!DJ10+'別紙イ　収支決算書  (繰越期間分)'!DJ10</f>
        <v>0</v>
      </c>
      <c r="DK10" s="12">
        <f t="shared" si="34"/>
        <v>0</v>
      </c>
      <c r="DL10" s="33">
        <f>'別紙イ　収支決算書（年度末分） '!DL10</f>
        <v>0</v>
      </c>
      <c r="DM10" s="25">
        <f>'別紙イ　収支決算書（年度末分） '!DM10+'別紙イ　収支決算書  (繰越期間分)'!DM10</f>
        <v>0</v>
      </c>
      <c r="DN10" s="12">
        <f t="shared" si="35"/>
        <v>0</v>
      </c>
      <c r="DO10" s="33">
        <f>'別紙イ　収支決算書（年度末分） '!DO10</f>
        <v>0</v>
      </c>
      <c r="DP10" s="25">
        <f>'別紙イ　収支決算書（年度末分） '!DP10+'別紙イ　収支決算書  (繰越期間分)'!DP10</f>
        <v>0</v>
      </c>
      <c r="DQ10" s="12">
        <f t="shared" si="36"/>
        <v>0</v>
      </c>
    </row>
    <row r="11" spans="1:121" ht="24" customHeight="1" x14ac:dyDescent="0.2">
      <c r="A11" s="1"/>
      <c r="B11" s="314"/>
      <c r="C11" s="315" t="s">
        <v>4</v>
      </c>
      <c r="D11" s="316"/>
      <c r="E11" s="9">
        <f t="shared" si="0"/>
        <v>0</v>
      </c>
      <c r="F11" s="10">
        <f t="shared" si="0"/>
        <v>0</v>
      </c>
      <c r="G11" s="11">
        <f t="shared" si="0"/>
        <v>0</v>
      </c>
      <c r="H11" s="33">
        <f>'別紙イ　収支決算書（年度末分） '!H11</f>
        <v>0</v>
      </c>
      <c r="I11" s="25">
        <f>'別紙イ　収支決算書（年度末分） '!I11+'別紙イ　収支決算書  (繰越期間分)'!I11</f>
        <v>0</v>
      </c>
      <c r="J11" s="12">
        <f t="shared" ref="J11:J14" si="38">H11-I11</f>
        <v>0</v>
      </c>
      <c r="K11" s="13">
        <f t="shared" si="1"/>
        <v>0</v>
      </c>
      <c r="L11" s="10">
        <f t="shared" si="1"/>
        <v>0</v>
      </c>
      <c r="M11" s="14">
        <f t="shared" si="1"/>
        <v>0</v>
      </c>
      <c r="N11" s="33">
        <f>'別紙イ　収支決算書（年度末分） '!N11</f>
        <v>0</v>
      </c>
      <c r="O11" s="38">
        <f>'別紙イ　収支決算書（年度末分） '!O11+'別紙イ　収支決算書  (繰越期間分)'!O11</f>
        <v>0</v>
      </c>
      <c r="P11" s="12">
        <f t="shared" si="37"/>
        <v>0</v>
      </c>
      <c r="Q11" s="33">
        <f>'別紙イ　収支決算書（年度末分） '!Q11</f>
        <v>0</v>
      </c>
      <c r="R11" s="38">
        <f>'別紙イ　収支決算書（年度末分） '!R11+'別紙イ　収支決算書  (繰越期間分)'!R11</f>
        <v>0</v>
      </c>
      <c r="S11" s="12">
        <f t="shared" si="2"/>
        <v>0</v>
      </c>
      <c r="T11" s="33">
        <f>'別紙イ　収支決算書（年度末分） '!T11</f>
        <v>0</v>
      </c>
      <c r="U11" s="25">
        <f>'別紙イ　収支決算書（年度末分） '!U11+'別紙イ　収支決算書  (繰越期間分)'!U11</f>
        <v>0</v>
      </c>
      <c r="V11" s="12">
        <f t="shared" si="3"/>
        <v>0</v>
      </c>
      <c r="W11" s="33">
        <f>'別紙イ　収支決算書（年度末分） '!W11</f>
        <v>0</v>
      </c>
      <c r="X11" s="25">
        <f>'別紙イ　収支決算書（年度末分） '!X11+'別紙イ　収支決算書  (繰越期間分)'!X11</f>
        <v>0</v>
      </c>
      <c r="Y11" s="12">
        <f t="shared" si="4"/>
        <v>0</v>
      </c>
      <c r="Z11" s="33">
        <f>'別紙イ　収支決算書（年度末分） '!Z11</f>
        <v>0</v>
      </c>
      <c r="AA11" s="25">
        <f>'別紙イ　収支決算書（年度末分） '!AA11+'別紙イ　収支決算書  (繰越期間分)'!AA11</f>
        <v>0</v>
      </c>
      <c r="AB11" s="12">
        <f t="shared" si="5"/>
        <v>0</v>
      </c>
      <c r="AC11" s="33">
        <f>'別紙イ　収支決算書（年度末分） '!AC11</f>
        <v>0</v>
      </c>
      <c r="AD11" s="25">
        <f>'別紙イ　収支決算書（年度末分） '!AD11+'別紙イ　収支決算書  (繰越期間分)'!AD11</f>
        <v>0</v>
      </c>
      <c r="AE11" s="12">
        <f t="shared" si="6"/>
        <v>0</v>
      </c>
      <c r="AF11" s="33">
        <f>'別紙イ　収支決算書（年度末分） '!AF11</f>
        <v>0</v>
      </c>
      <c r="AG11" s="25">
        <f>'別紙イ　収支決算書（年度末分） '!AG11+'別紙イ　収支決算書  (繰越期間分)'!AG11</f>
        <v>0</v>
      </c>
      <c r="AH11" s="12">
        <f t="shared" si="7"/>
        <v>0</v>
      </c>
      <c r="AI11" s="33">
        <f>'別紙イ　収支決算書（年度末分） '!AI11</f>
        <v>0</v>
      </c>
      <c r="AJ11" s="25">
        <f>'別紙イ　収支決算書（年度末分） '!AJ11+'別紙イ　収支決算書  (繰越期間分)'!AJ11</f>
        <v>0</v>
      </c>
      <c r="AK11" s="12">
        <f t="shared" si="8"/>
        <v>0</v>
      </c>
      <c r="AL11" s="33">
        <f>'別紙イ　収支決算書（年度末分） '!AL11</f>
        <v>0</v>
      </c>
      <c r="AM11" s="25">
        <f>'別紙イ　収支決算書（年度末分） '!AM11+'別紙イ　収支決算書  (繰越期間分)'!AM11</f>
        <v>0</v>
      </c>
      <c r="AN11" s="12">
        <f t="shared" si="9"/>
        <v>0</v>
      </c>
      <c r="AO11" s="33">
        <f>'別紙イ　収支決算書（年度末分） '!AO11</f>
        <v>0</v>
      </c>
      <c r="AP11" s="25">
        <f>'別紙イ　収支決算書（年度末分） '!AP11+'別紙イ　収支決算書  (繰越期間分)'!AP11</f>
        <v>0</v>
      </c>
      <c r="AQ11" s="12">
        <f t="shared" si="10"/>
        <v>0</v>
      </c>
      <c r="AR11" s="33">
        <f>'別紙イ　収支決算書（年度末分） '!AR11</f>
        <v>0</v>
      </c>
      <c r="AS11" s="25">
        <f>'別紙イ　収支決算書（年度末分） '!AS11+'別紙イ　収支決算書  (繰越期間分)'!AS11</f>
        <v>0</v>
      </c>
      <c r="AT11" s="12">
        <f t="shared" si="11"/>
        <v>0</v>
      </c>
      <c r="AU11" s="33">
        <f>'別紙イ　収支決算書（年度末分） '!AU11</f>
        <v>0</v>
      </c>
      <c r="AV11" s="25">
        <f>'別紙イ　収支決算書（年度末分） '!AV11+'別紙イ　収支決算書  (繰越期間分)'!AV11</f>
        <v>0</v>
      </c>
      <c r="AW11" s="12">
        <f t="shared" si="12"/>
        <v>0</v>
      </c>
      <c r="AX11" s="33">
        <f>'別紙イ　収支決算書（年度末分） '!AX11</f>
        <v>0</v>
      </c>
      <c r="AY11" s="25">
        <f>'別紙イ　収支決算書（年度末分） '!AY11+'別紙イ　収支決算書  (繰越期間分)'!AY11</f>
        <v>0</v>
      </c>
      <c r="AZ11" s="12">
        <f t="shared" si="13"/>
        <v>0</v>
      </c>
      <c r="BA11" s="33">
        <f>'別紙イ　収支決算書（年度末分） '!BA11</f>
        <v>0</v>
      </c>
      <c r="BB11" s="25">
        <f>'別紙イ　収支決算書（年度末分） '!BB11+'別紙イ　収支決算書  (繰越期間分)'!BB11</f>
        <v>0</v>
      </c>
      <c r="BC11" s="12">
        <f t="shared" si="14"/>
        <v>0</v>
      </c>
      <c r="BD11" s="33">
        <f>'別紙イ　収支決算書（年度末分） '!BD11</f>
        <v>0</v>
      </c>
      <c r="BE11" s="25">
        <f>'別紙イ　収支決算書（年度末分） '!BE11+'別紙イ　収支決算書  (繰越期間分)'!BE11</f>
        <v>0</v>
      </c>
      <c r="BF11" s="12">
        <f t="shared" si="15"/>
        <v>0</v>
      </c>
      <c r="BG11" s="33">
        <f>'別紙イ　収支決算書（年度末分） '!BG11</f>
        <v>0</v>
      </c>
      <c r="BH11" s="25">
        <f>'別紙イ　収支決算書（年度末分） '!BH11+'別紙イ　収支決算書  (繰越期間分)'!BH11</f>
        <v>0</v>
      </c>
      <c r="BI11" s="12">
        <f t="shared" si="16"/>
        <v>0</v>
      </c>
      <c r="BJ11" s="33">
        <f>'別紙イ　収支決算書（年度末分） '!BJ11</f>
        <v>0</v>
      </c>
      <c r="BK11" s="25">
        <f>'別紙イ　収支決算書（年度末分） '!BK11+'別紙イ　収支決算書  (繰越期間分)'!BK11</f>
        <v>0</v>
      </c>
      <c r="BL11" s="12">
        <f t="shared" si="17"/>
        <v>0</v>
      </c>
      <c r="BM11" s="33">
        <f>'別紙イ　収支決算書（年度末分） '!BM11</f>
        <v>0</v>
      </c>
      <c r="BN11" s="25">
        <f>'別紙イ　収支決算書（年度末分） '!BN11+'別紙イ　収支決算書  (繰越期間分)'!BN11</f>
        <v>0</v>
      </c>
      <c r="BO11" s="12">
        <f t="shared" si="18"/>
        <v>0</v>
      </c>
      <c r="BP11" s="33">
        <f>'別紙イ　収支決算書（年度末分） '!BP11</f>
        <v>0</v>
      </c>
      <c r="BQ11" s="25">
        <f>'別紙イ　収支決算書（年度末分） '!BQ11+'別紙イ　収支決算書  (繰越期間分)'!BQ11</f>
        <v>0</v>
      </c>
      <c r="BR11" s="12">
        <f t="shared" si="19"/>
        <v>0</v>
      </c>
      <c r="BS11" s="33">
        <f>'別紙イ　収支決算書（年度末分） '!BS11</f>
        <v>0</v>
      </c>
      <c r="BT11" s="25">
        <f>'別紙イ　収支決算書（年度末分） '!BT11+'別紙イ　収支決算書  (繰越期間分)'!BT11</f>
        <v>0</v>
      </c>
      <c r="BU11" s="12">
        <f t="shared" si="20"/>
        <v>0</v>
      </c>
      <c r="BV11" s="33">
        <f>'別紙イ　収支決算書（年度末分） '!BV11</f>
        <v>0</v>
      </c>
      <c r="BW11" s="25">
        <f>'別紙イ　収支決算書（年度末分） '!BW11+'別紙イ　収支決算書  (繰越期間分)'!BW11</f>
        <v>0</v>
      </c>
      <c r="BX11" s="12">
        <f t="shared" si="21"/>
        <v>0</v>
      </c>
      <c r="BY11" s="33">
        <f>'別紙イ　収支決算書（年度末分） '!BY11</f>
        <v>0</v>
      </c>
      <c r="BZ11" s="25">
        <f>'別紙イ　収支決算書（年度末分） '!BZ11+'別紙イ　収支決算書  (繰越期間分)'!BZ11</f>
        <v>0</v>
      </c>
      <c r="CA11" s="12">
        <f t="shared" si="22"/>
        <v>0</v>
      </c>
      <c r="CB11" s="33">
        <f>'別紙イ　収支決算書（年度末分） '!CB11</f>
        <v>0</v>
      </c>
      <c r="CC11" s="25">
        <f>'別紙イ　収支決算書（年度末分） '!CC11+'別紙イ　収支決算書  (繰越期間分)'!CC11</f>
        <v>0</v>
      </c>
      <c r="CD11" s="12">
        <f t="shared" si="23"/>
        <v>0</v>
      </c>
      <c r="CE11" s="33">
        <f>'別紙イ　収支決算書（年度末分） '!CE11</f>
        <v>0</v>
      </c>
      <c r="CF11" s="25">
        <f>'別紙イ　収支決算書（年度末分） '!CF11+'別紙イ　収支決算書  (繰越期間分)'!CF11</f>
        <v>0</v>
      </c>
      <c r="CG11" s="12">
        <f t="shared" si="24"/>
        <v>0</v>
      </c>
      <c r="CH11" s="33">
        <f>'別紙イ　収支決算書（年度末分） '!CH11</f>
        <v>0</v>
      </c>
      <c r="CI11" s="25">
        <f>'別紙イ　収支決算書（年度末分） '!CI11+'別紙イ　収支決算書  (繰越期間分)'!CI11</f>
        <v>0</v>
      </c>
      <c r="CJ11" s="12">
        <f t="shared" si="25"/>
        <v>0</v>
      </c>
      <c r="CK11" s="33">
        <f>'別紙イ　収支決算書（年度末分） '!CK11</f>
        <v>0</v>
      </c>
      <c r="CL11" s="25">
        <f>'別紙イ　収支決算書（年度末分） '!CL11+'別紙イ　収支決算書  (繰越期間分)'!CL11</f>
        <v>0</v>
      </c>
      <c r="CM11" s="12">
        <f t="shared" si="26"/>
        <v>0</v>
      </c>
      <c r="CN11" s="33">
        <f>'別紙イ　収支決算書（年度末分） '!CN11</f>
        <v>0</v>
      </c>
      <c r="CO11" s="25">
        <f>'別紙イ　収支決算書（年度末分） '!CO11+'別紙イ　収支決算書  (繰越期間分)'!CO11</f>
        <v>0</v>
      </c>
      <c r="CP11" s="12">
        <f t="shared" si="27"/>
        <v>0</v>
      </c>
      <c r="CQ11" s="33">
        <f>'別紙イ　収支決算書（年度末分） '!CQ11</f>
        <v>0</v>
      </c>
      <c r="CR11" s="25">
        <f>'別紙イ　収支決算書（年度末分） '!CR11+'別紙イ　収支決算書  (繰越期間分)'!CR11</f>
        <v>0</v>
      </c>
      <c r="CS11" s="12">
        <f t="shared" si="28"/>
        <v>0</v>
      </c>
      <c r="CT11" s="33">
        <f>'別紙イ　収支決算書（年度末分） '!CT11</f>
        <v>0</v>
      </c>
      <c r="CU11" s="25">
        <f>'別紙イ　収支決算書（年度末分） '!CU11+'別紙イ　収支決算書  (繰越期間分)'!CU11</f>
        <v>0</v>
      </c>
      <c r="CV11" s="12">
        <f t="shared" si="29"/>
        <v>0</v>
      </c>
      <c r="CW11" s="33">
        <f>'別紙イ　収支決算書（年度末分） '!CW11</f>
        <v>0</v>
      </c>
      <c r="CX11" s="25">
        <f>'別紙イ　収支決算書（年度末分） '!CX11+'別紙イ　収支決算書  (繰越期間分)'!CX11</f>
        <v>0</v>
      </c>
      <c r="CY11" s="12">
        <f t="shared" si="30"/>
        <v>0</v>
      </c>
      <c r="CZ11" s="33">
        <f>'別紙イ　収支決算書（年度末分） '!CZ11</f>
        <v>0</v>
      </c>
      <c r="DA11" s="25">
        <f>'別紙イ　収支決算書（年度末分） '!DA11+'別紙イ　収支決算書  (繰越期間分)'!DA11</f>
        <v>0</v>
      </c>
      <c r="DB11" s="12">
        <f t="shared" si="31"/>
        <v>0</v>
      </c>
      <c r="DC11" s="33">
        <f>'別紙イ　収支決算書（年度末分） '!DC11</f>
        <v>0</v>
      </c>
      <c r="DD11" s="25">
        <f>'別紙イ　収支決算書（年度末分） '!DD11+'別紙イ　収支決算書  (繰越期間分)'!DD11</f>
        <v>0</v>
      </c>
      <c r="DE11" s="12">
        <f t="shared" si="32"/>
        <v>0</v>
      </c>
      <c r="DF11" s="33">
        <f>'別紙イ　収支決算書（年度末分） '!DF11</f>
        <v>0</v>
      </c>
      <c r="DG11" s="25">
        <f>'別紙イ　収支決算書（年度末分） '!DG11+'別紙イ　収支決算書  (繰越期間分)'!DG11</f>
        <v>0</v>
      </c>
      <c r="DH11" s="12">
        <f t="shared" si="33"/>
        <v>0</v>
      </c>
      <c r="DI11" s="33">
        <f>'別紙イ　収支決算書（年度末分） '!DI11</f>
        <v>0</v>
      </c>
      <c r="DJ11" s="25">
        <f>'別紙イ　収支決算書（年度末分） '!DJ11+'別紙イ　収支決算書  (繰越期間分)'!DJ11</f>
        <v>0</v>
      </c>
      <c r="DK11" s="12">
        <f t="shared" si="34"/>
        <v>0</v>
      </c>
      <c r="DL11" s="33">
        <f>'別紙イ　収支決算書（年度末分） '!DL11</f>
        <v>0</v>
      </c>
      <c r="DM11" s="25">
        <f>'別紙イ　収支決算書（年度末分） '!DM11+'別紙イ　収支決算書  (繰越期間分)'!DM11</f>
        <v>0</v>
      </c>
      <c r="DN11" s="12">
        <f t="shared" si="35"/>
        <v>0</v>
      </c>
      <c r="DO11" s="33">
        <f>'別紙イ　収支決算書（年度末分） '!DO11</f>
        <v>0</v>
      </c>
      <c r="DP11" s="25">
        <f>'別紙イ　収支決算書（年度末分） '!DP11+'別紙イ　収支決算書  (繰越期間分)'!DP11</f>
        <v>0</v>
      </c>
      <c r="DQ11" s="12">
        <f t="shared" si="36"/>
        <v>0</v>
      </c>
    </row>
    <row r="12" spans="1:121" ht="24" customHeight="1" x14ac:dyDescent="0.2">
      <c r="A12" s="1"/>
      <c r="B12" s="314"/>
      <c r="C12" s="315" t="s">
        <v>5</v>
      </c>
      <c r="D12" s="316"/>
      <c r="E12" s="9">
        <f t="shared" si="0"/>
        <v>0</v>
      </c>
      <c r="F12" s="10">
        <f t="shared" si="0"/>
        <v>0</v>
      </c>
      <c r="G12" s="11">
        <f t="shared" si="0"/>
        <v>0</v>
      </c>
      <c r="H12" s="33">
        <f>'別紙イ　収支決算書（年度末分） '!H12</f>
        <v>0</v>
      </c>
      <c r="I12" s="25">
        <f>'別紙イ　収支決算書（年度末分） '!I12+'別紙イ　収支決算書  (繰越期間分)'!I12</f>
        <v>0</v>
      </c>
      <c r="J12" s="12">
        <f t="shared" si="38"/>
        <v>0</v>
      </c>
      <c r="K12" s="13">
        <f t="shared" si="1"/>
        <v>0</v>
      </c>
      <c r="L12" s="10">
        <f t="shared" si="1"/>
        <v>0</v>
      </c>
      <c r="M12" s="14">
        <f t="shared" si="1"/>
        <v>0</v>
      </c>
      <c r="N12" s="33">
        <f>'別紙イ　収支決算書（年度末分） '!N12</f>
        <v>0</v>
      </c>
      <c r="O12" s="38">
        <f>'別紙イ　収支決算書（年度末分） '!O12+'別紙イ　収支決算書  (繰越期間分)'!O12</f>
        <v>0</v>
      </c>
      <c r="P12" s="12">
        <f t="shared" si="37"/>
        <v>0</v>
      </c>
      <c r="Q12" s="33">
        <f>'別紙イ　収支決算書（年度末分） '!Q12</f>
        <v>0</v>
      </c>
      <c r="R12" s="38">
        <f>'別紙イ　収支決算書（年度末分） '!R12+'別紙イ　収支決算書  (繰越期間分)'!R12</f>
        <v>0</v>
      </c>
      <c r="S12" s="12">
        <f t="shared" si="2"/>
        <v>0</v>
      </c>
      <c r="T12" s="33">
        <f>'別紙イ　収支決算書（年度末分） '!T12</f>
        <v>0</v>
      </c>
      <c r="U12" s="25">
        <f>'別紙イ　収支決算書（年度末分） '!U12+'別紙イ　収支決算書  (繰越期間分)'!U12</f>
        <v>0</v>
      </c>
      <c r="V12" s="12">
        <f t="shared" si="3"/>
        <v>0</v>
      </c>
      <c r="W12" s="33">
        <f>'別紙イ　収支決算書（年度末分） '!W12</f>
        <v>0</v>
      </c>
      <c r="X12" s="25">
        <f>'別紙イ　収支決算書（年度末分） '!X12+'別紙イ　収支決算書  (繰越期間分)'!X12</f>
        <v>0</v>
      </c>
      <c r="Y12" s="12">
        <f t="shared" si="4"/>
        <v>0</v>
      </c>
      <c r="Z12" s="33">
        <f>'別紙イ　収支決算書（年度末分） '!Z12</f>
        <v>0</v>
      </c>
      <c r="AA12" s="25">
        <f>'別紙イ　収支決算書（年度末分） '!AA12+'別紙イ　収支決算書  (繰越期間分)'!AA12</f>
        <v>0</v>
      </c>
      <c r="AB12" s="12">
        <f t="shared" si="5"/>
        <v>0</v>
      </c>
      <c r="AC12" s="33">
        <f>'別紙イ　収支決算書（年度末分） '!AC12</f>
        <v>0</v>
      </c>
      <c r="AD12" s="25">
        <f>'別紙イ　収支決算書（年度末分） '!AD12+'別紙イ　収支決算書  (繰越期間分)'!AD12</f>
        <v>0</v>
      </c>
      <c r="AE12" s="12">
        <f t="shared" si="6"/>
        <v>0</v>
      </c>
      <c r="AF12" s="33">
        <f>'別紙イ　収支決算書（年度末分） '!AF12</f>
        <v>0</v>
      </c>
      <c r="AG12" s="25">
        <f>'別紙イ　収支決算書（年度末分） '!AG12+'別紙イ　収支決算書  (繰越期間分)'!AG12</f>
        <v>0</v>
      </c>
      <c r="AH12" s="12">
        <f t="shared" si="7"/>
        <v>0</v>
      </c>
      <c r="AI12" s="33">
        <f>'別紙イ　収支決算書（年度末分） '!AI12</f>
        <v>0</v>
      </c>
      <c r="AJ12" s="25">
        <f>'別紙イ　収支決算書（年度末分） '!AJ12+'別紙イ　収支決算書  (繰越期間分)'!AJ12</f>
        <v>0</v>
      </c>
      <c r="AK12" s="12">
        <f t="shared" si="8"/>
        <v>0</v>
      </c>
      <c r="AL12" s="33">
        <f>'別紙イ　収支決算書（年度末分） '!AL12</f>
        <v>0</v>
      </c>
      <c r="AM12" s="25">
        <f>'別紙イ　収支決算書（年度末分） '!AM12+'別紙イ　収支決算書  (繰越期間分)'!AM12</f>
        <v>0</v>
      </c>
      <c r="AN12" s="12">
        <f t="shared" si="9"/>
        <v>0</v>
      </c>
      <c r="AO12" s="33">
        <f>'別紙イ　収支決算書（年度末分） '!AO12</f>
        <v>0</v>
      </c>
      <c r="AP12" s="25">
        <f>'別紙イ　収支決算書（年度末分） '!AP12+'別紙イ　収支決算書  (繰越期間分)'!AP12</f>
        <v>0</v>
      </c>
      <c r="AQ12" s="12">
        <f t="shared" si="10"/>
        <v>0</v>
      </c>
      <c r="AR12" s="33">
        <f>'別紙イ　収支決算書（年度末分） '!AR12</f>
        <v>0</v>
      </c>
      <c r="AS12" s="25">
        <f>'別紙イ　収支決算書（年度末分） '!AS12+'別紙イ　収支決算書  (繰越期間分)'!AS12</f>
        <v>0</v>
      </c>
      <c r="AT12" s="12">
        <f t="shared" si="11"/>
        <v>0</v>
      </c>
      <c r="AU12" s="33">
        <f>'別紙イ　収支決算書（年度末分） '!AU12</f>
        <v>0</v>
      </c>
      <c r="AV12" s="25">
        <f>'別紙イ　収支決算書（年度末分） '!AV12+'別紙イ　収支決算書  (繰越期間分)'!AV12</f>
        <v>0</v>
      </c>
      <c r="AW12" s="12">
        <f t="shared" si="12"/>
        <v>0</v>
      </c>
      <c r="AX12" s="33">
        <f>'別紙イ　収支決算書（年度末分） '!AX12</f>
        <v>0</v>
      </c>
      <c r="AY12" s="25">
        <f>'別紙イ　収支決算書（年度末分） '!AY12+'別紙イ　収支決算書  (繰越期間分)'!AY12</f>
        <v>0</v>
      </c>
      <c r="AZ12" s="12">
        <f t="shared" si="13"/>
        <v>0</v>
      </c>
      <c r="BA12" s="33">
        <f>'別紙イ　収支決算書（年度末分） '!BA12</f>
        <v>0</v>
      </c>
      <c r="BB12" s="25">
        <f>'別紙イ　収支決算書（年度末分） '!BB12+'別紙イ　収支決算書  (繰越期間分)'!BB12</f>
        <v>0</v>
      </c>
      <c r="BC12" s="12">
        <f t="shared" si="14"/>
        <v>0</v>
      </c>
      <c r="BD12" s="33">
        <f>'別紙イ　収支決算書（年度末分） '!BD12</f>
        <v>0</v>
      </c>
      <c r="BE12" s="25">
        <f>'別紙イ　収支決算書（年度末分） '!BE12+'別紙イ　収支決算書  (繰越期間分)'!BE12</f>
        <v>0</v>
      </c>
      <c r="BF12" s="12">
        <f t="shared" si="15"/>
        <v>0</v>
      </c>
      <c r="BG12" s="33">
        <f>'別紙イ　収支決算書（年度末分） '!BG12</f>
        <v>0</v>
      </c>
      <c r="BH12" s="25">
        <f>'別紙イ　収支決算書（年度末分） '!BH12+'別紙イ　収支決算書  (繰越期間分)'!BH12</f>
        <v>0</v>
      </c>
      <c r="BI12" s="12">
        <f t="shared" si="16"/>
        <v>0</v>
      </c>
      <c r="BJ12" s="33">
        <f>'別紙イ　収支決算書（年度末分） '!BJ12</f>
        <v>0</v>
      </c>
      <c r="BK12" s="25">
        <f>'別紙イ　収支決算書（年度末分） '!BK12+'別紙イ　収支決算書  (繰越期間分)'!BK12</f>
        <v>0</v>
      </c>
      <c r="BL12" s="12">
        <f t="shared" si="17"/>
        <v>0</v>
      </c>
      <c r="BM12" s="33">
        <f>'別紙イ　収支決算書（年度末分） '!BM12</f>
        <v>0</v>
      </c>
      <c r="BN12" s="25">
        <f>'別紙イ　収支決算書（年度末分） '!BN12+'別紙イ　収支決算書  (繰越期間分)'!BN12</f>
        <v>0</v>
      </c>
      <c r="BO12" s="12">
        <f t="shared" si="18"/>
        <v>0</v>
      </c>
      <c r="BP12" s="33">
        <f>'別紙イ　収支決算書（年度末分） '!BP12</f>
        <v>0</v>
      </c>
      <c r="BQ12" s="25">
        <f>'別紙イ　収支決算書（年度末分） '!BQ12+'別紙イ　収支決算書  (繰越期間分)'!BQ12</f>
        <v>0</v>
      </c>
      <c r="BR12" s="12">
        <f t="shared" si="19"/>
        <v>0</v>
      </c>
      <c r="BS12" s="33">
        <f>'別紙イ　収支決算書（年度末分） '!BS12</f>
        <v>0</v>
      </c>
      <c r="BT12" s="25">
        <f>'別紙イ　収支決算書（年度末分） '!BT12+'別紙イ　収支決算書  (繰越期間分)'!BT12</f>
        <v>0</v>
      </c>
      <c r="BU12" s="12">
        <f t="shared" si="20"/>
        <v>0</v>
      </c>
      <c r="BV12" s="33">
        <f>'別紙イ　収支決算書（年度末分） '!BV12</f>
        <v>0</v>
      </c>
      <c r="BW12" s="25">
        <f>'別紙イ　収支決算書（年度末分） '!BW12+'別紙イ　収支決算書  (繰越期間分)'!BW12</f>
        <v>0</v>
      </c>
      <c r="BX12" s="12">
        <f t="shared" si="21"/>
        <v>0</v>
      </c>
      <c r="BY12" s="33">
        <f>'別紙イ　収支決算書（年度末分） '!BY12</f>
        <v>0</v>
      </c>
      <c r="BZ12" s="25">
        <f>'別紙イ　収支決算書（年度末分） '!BZ12+'別紙イ　収支決算書  (繰越期間分)'!BZ12</f>
        <v>0</v>
      </c>
      <c r="CA12" s="12">
        <f t="shared" si="22"/>
        <v>0</v>
      </c>
      <c r="CB12" s="33">
        <f>'別紙イ　収支決算書（年度末分） '!CB12</f>
        <v>0</v>
      </c>
      <c r="CC12" s="25">
        <f>'別紙イ　収支決算書（年度末分） '!CC12+'別紙イ　収支決算書  (繰越期間分)'!CC12</f>
        <v>0</v>
      </c>
      <c r="CD12" s="12">
        <f t="shared" si="23"/>
        <v>0</v>
      </c>
      <c r="CE12" s="33">
        <f>'別紙イ　収支決算書（年度末分） '!CE12</f>
        <v>0</v>
      </c>
      <c r="CF12" s="25">
        <f>'別紙イ　収支決算書（年度末分） '!CF12+'別紙イ　収支決算書  (繰越期間分)'!CF12</f>
        <v>0</v>
      </c>
      <c r="CG12" s="12">
        <f t="shared" si="24"/>
        <v>0</v>
      </c>
      <c r="CH12" s="33">
        <f>'別紙イ　収支決算書（年度末分） '!CH12</f>
        <v>0</v>
      </c>
      <c r="CI12" s="25">
        <f>'別紙イ　収支決算書（年度末分） '!CI12+'別紙イ　収支決算書  (繰越期間分)'!CI12</f>
        <v>0</v>
      </c>
      <c r="CJ12" s="12">
        <f t="shared" si="25"/>
        <v>0</v>
      </c>
      <c r="CK12" s="33">
        <f>'別紙イ　収支決算書（年度末分） '!CK12</f>
        <v>0</v>
      </c>
      <c r="CL12" s="25">
        <f>'別紙イ　収支決算書（年度末分） '!CL12+'別紙イ　収支決算書  (繰越期間分)'!CL12</f>
        <v>0</v>
      </c>
      <c r="CM12" s="12">
        <f t="shared" si="26"/>
        <v>0</v>
      </c>
      <c r="CN12" s="33">
        <f>'別紙イ　収支決算書（年度末分） '!CN12</f>
        <v>0</v>
      </c>
      <c r="CO12" s="25">
        <f>'別紙イ　収支決算書（年度末分） '!CO12+'別紙イ　収支決算書  (繰越期間分)'!CO12</f>
        <v>0</v>
      </c>
      <c r="CP12" s="12">
        <f t="shared" si="27"/>
        <v>0</v>
      </c>
      <c r="CQ12" s="33">
        <f>'別紙イ　収支決算書（年度末分） '!CQ12</f>
        <v>0</v>
      </c>
      <c r="CR12" s="25">
        <f>'別紙イ　収支決算書（年度末分） '!CR12+'別紙イ　収支決算書  (繰越期間分)'!CR12</f>
        <v>0</v>
      </c>
      <c r="CS12" s="12">
        <f t="shared" si="28"/>
        <v>0</v>
      </c>
      <c r="CT12" s="33">
        <f>'別紙イ　収支決算書（年度末分） '!CT12</f>
        <v>0</v>
      </c>
      <c r="CU12" s="25">
        <f>'別紙イ　収支決算書（年度末分） '!CU12+'別紙イ　収支決算書  (繰越期間分)'!CU12</f>
        <v>0</v>
      </c>
      <c r="CV12" s="12">
        <f t="shared" si="29"/>
        <v>0</v>
      </c>
      <c r="CW12" s="33">
        <f>'別紙イ　収支決算書（年度末分） '!CW12</f>
        <v>0</v>
      </c>
      <c r="CX12" s="25">
        <f>'別紙イ　収支決算書（年度末分） '!CX12+'別紙イ　収支決算書  (繰越期間分)'!CX12</f>
        <v>0</v>
      </c>
      <c r="CY12" s="12">
        <f t="shared" si="30"/>
        <v>0</v>
      </c>
      <c r="CZ12" s="33">
        <f>'別紙イ　収支決算書（年度末分） '!CZ12</f>
        <v>0</v>
      </c>
      <c r="DA12" s="25">
        <f>'別紙イ　収支決算書（年度末分） '!DA12+'別紙イ　収支決算書  (繰越期間分)'!DA12</f>
        <v>0</v>
      </c>
      <c r="DB12" s="12">
        <f t="shared" si="31"/>
        <v>0</v>
      </c>
      <c r="DC12" s="33">
        <f>'別紙イ　収支決算書（年度末分） '!DC12</f>
        <v>0</v>
      </c>
      <c r="DD12" s="25">
        <f>'別紙イ　収支決算書（年度末分） '!DD12+'別紙イ　収支決算書  (繰越期間分)'!DD12</f>
        <v>0</v>
      </c>
      <c r="DE12" s="12">
        <f t="shared" si="32"/>
        <v>0</v>
      </c>
      <c r="DF12" s="33">
        <f>'別紙イ　収支決算書（年度末分） '!DF12</f>
        <v>0</v>
      </c>
      <c r="DG12" s="25">
        <f>'別紙イ　収支決算書（年度末分） '!DG12+'別紙イ　収支決算書  (繰越期間分)'!DG12</f>
        <v>0</v>
      </c>
      <c r="DH12" s="12">
        <f t="shared" si="33"/>
        <v>0</v>
      </c>
      <c r="DI12" s="33">
        <f>'別紙イ　収支決算書（年度末分） '!DI12</f>
        <v>0</v>
      </c>
      <c r="DJ12" s="25">
        <f>'別紙イ　収支決算書（年度末分） '!DJ12+'別紙イ　収支決算書  (繰越期間分)'!DJ12</f>
        <v>0</v>
      </c>
      <c r="DK12" s="12">
        <f t="shared" si="34"/>
        <v>0</v>
      </c>
      <c r="DL12" s="33">
        <f>'別紙イ　収支決算書（年度末分） '!DL12</f>
        <v>0</v>
      </c>
      <c r="DM12" s="25">
        <f>'別紙イ　収支決算書（年度末分） '!DM12+'別紙イ　収支決算書  (繰越期間分)'!DM12</f>
        <v>0</v>
      </c>
      <c r="DN12" s="12">
        <f t="shared" si="35"/>
        <v>0</v>
      </c>
      <c r="DO12" s="33">
        <f>'別紙イ　収支決算書（年度末分） '!DO12</f>
        <v>0</v>
      </c>
      <c r="DP12" s="25">
        <f>'別紙イ　収支決算書（年度末分） '!DP12+'別紙イ　収支決算書  (繰越期間分)'!DP12</f>
        <v>0</v>
      </c>
      <c r="DQ12" s="12">
        <f t="shared" si="36"/>
        <v>0</v>
      </c>
    </row>
    <row r="13" spans="1:121" ht="24" customHeight="1" x14ac:dyDescent="0.2">
      <c r="A13" s="1"/>
      <c r="B13" s="314"/>
      <c r="C13" s="315" t="s">
        <v>26</v>
      </c>
      <c r="D13" s="316"/>
      <c r="E13" s="9">
        <f t="shared" si="0"/>
        <v>0</v>
      </c>
      <c r="F13" s="10">
        <f t="shared" si="0"/>
        <v>0</v>
      </c>
      <c r="G13" s="11">
        <f t="shared" si="0"/>
        <v>0</v>
      </c>
      <c r="H13" s="9">
        <f>SUM(H9:H12)</f>
        <v>0</v>
      </c>
      <c r="I13" s="17">
        <f>SUM(I9:I12)</f>
        <v>0</v>
      </c>
      <c r="J13" s="12">
        <f t="shared" si="38"/>
        <v>0</v>
      </c>
      <c r="K13" s="13">
        <f t="shared" si="1"/>
        <v>0</v>
      </c>
      <c r="L13" s="10">
        <f t="shared" si="1"/>
        <v>0</v>
      </c>
      <c r="M13" s="14">
        <f t="shared" si="1"/>
        <v>0</v>
      </c>
      <c r="N13" s="9">
        <f>SUM(N9:N12)</f>
        <v>0</v>
      </c>
      <c r="O13" s="17">
        <f>SUM(O9:O12)</f>
        <v>0</v>
      </c>
      <c r="P13" s="12">
        <f t="shared" si="37"/>
        <v>0</v>
      </c>
      <c r="Q13" s="9">
        <f>SUM(Q9:Q12)</f>
        <v>0</v>
      </c>
      <c r="R13" s="17">
        <f>SUM(R9:R12)</f>
        <v>0</v>
      </c>
      <c r="S13" s="12">
        <f t="shared" si="2"/>
        <v>0</v>
      </c>
      <c r="T13" s="9">
        <f>SUM(T9:T12)</f>
        <v>0</v>
      </c>
      <c r="U13" s="17">
        <f>SUM(U9:U12)</f>
        <v>0</v>
      </c>
      <c r="V13" s="12">
        <f t="shared" si="3"/>
        <v>0</v>
      </c>
      <c r="W13" s="9">
        <f>SUM(W9:W12)</f>
        <v>0</v>
      </c>
      <c r="X13" s="17">
        <f>SUM(X9:X12)</f>
        <v>0</v>
      </c>
      <c r="Y13" s="12">
        <f t="shared" si="4"/>
        <v>0</v>
      </c>
      <c r="Z13" s="9">
        <f>SUM(Z9:Z12)</f>
        <v>0</v>
      </c>
      <c r="AA13" s="17">
        <f>SUM(AA9:AA12)</f>
        <v>0</v>
      </c>
      <c r="AB13" s="12">
        <f t="shared" si="5"/>
        <v>0</v>
      </c>
      <c r="AC13" s="9">
        <f>SUM(AC9:AC12)</f>
        <v>0</v>
      </c>
      <c r="AD13" s="17">
        <f>SUM(AD9:AD12)</f>
        <v>0</v>
      </c>
      <c r="AE13" s="12">
        <f t="shared" si="6"/>
        <v>0</v>
      </c>
      <c r="AF13" s="9">
        <f>SUM(AF9:AF12)</f>
        <v>0</v>
      </c>
      <c r="AG13" s="17">
        <f>SUM(AG9:AG12)</f>
        <v>0</v>
      </c>
      <c r="AH13" s="12">
        <f t="shared" si="7"/>
        <v>0</v>
      </c>
      <c r="AI13" s="9">
        <f>SUM(AI9:AI12)</f>
        <v>0</v>
      </c>
      <c r="AJ13" s="17">
        <f>SUM(AJ9:AJ12)</f>
        <v>0</v>
      </c>
      <c r="AK13" s="12">
        <f t="shared" si="8"/>
        <v>0</v>
      </c>
      <c r="AL13" s="9">
        <f>SUM(AL9:AL12)</f>
        <v>0</v>
      </c>
      <c r="AM13" s="17">
        <f>SUM(AM9:AM12)</f>
        <v>0</v>
      </c>
      <c r="AN13" s="12">
        <f t="shared" si="9"/>
        <v>0</v>
      </c>
      <c r="AO13" s="9">
        <f>SUM(AO9:AO12)</f>
        <v>0</v>
      </c>
      <c r="AP13" s="17">
        <f>SUM(AP9:AP12)</f>
        <v>0</v>
      </c>
      <c r="AQ13" s="12">
        <f t="shared" si="10"/>
        <v>0</v>
      </c>
      <c r="AR13" s="9">
        <f>SUM(AR9:AR12)</f>
        <v>0</v>
      </c>
      <c r="AS13" s="17">
        <f>SUM(AS9:AS12)</f>
        <v>0</v>
      </c>
      <c r="AT13" s="12">
        <f t="shared" si="11"/>
        <v>0</v>
      </c>
      <c r="AU13" s="9">
        <f>SUM(AU9:AU12)</f>
        <v>0</v>
      </c>
      <c r="AV13" s="17">
        <f>SUM(AV9:AV12)</f>
        <v>0</v>
      </c>
      <c r="AW13" s="12">
        <f t="shared" si="12"/>
        <v>0</v>
      </c>
      <c r="AX13" s="9">
        <f>SUM(AX9:AX12)</f>
        <v>0</v>
      </c>
      <c r="AY13" s="17">
        <f>SUM(AY9:AY12)</f>
        <v>0</v>
      </c>
      <c r="AZ13" s="12">
        <f t="shared" si="13"/>
        <v>0</v>
      </c>
      <c r="BA13" s="9">
        <f>SUM(BA9:BA12)</f>
        <v>0</v>
      </c>
      <c r="BB13" s="17">
        <f>SUM(BB9:BB12)</f>
        <v>0</v>
      </c>
      <c r="BC13" s="12">
        <f t="shared" si="14"/>
        <v>0</v>
      </c>
      <c r="BD13" s="9">
        <f>SUM(BD9:BD12)</f>
        <v>0</v>
      </c>
      <c r="BE13" s="17">
        <f>SUM(BE9:BE12)</f>
        <v>0</v>
      </c>
      <c r="BF13" s="12">
        <f t="shared" si="15"/>
        <v>0</v>
      </c>
      <c r="BG13" s="9">
        <f>SUM(BG9:BG12)</f>
        <v>0</v>
      </c>
      <c r="BH13" s="17">
        <f>SUM(BH9:BH12)</f>
        <v>0</v>
      </c>
      <c r="BI13" s="12">
        <f t="shared" si="16"/>
        <v>0</v>
      </c>
      <c r="BJ13" s="9">
        <f>SUM(BJ9:BJ12)</f>
        <v>0</v>
      </c>
      <c r="BK13" s="17">
        <f>SUM(BK9:BK12)</f>
        <v>0</v>
      </c>
      <c r="BL13" s="12">
        <f t="shared" si="17"/>
        <v>0</v>
      </c>
      <c r="BM13" s="9">
        <f>SUM(BM9:BM12)</f>
        <v>0</v>
      </c>
      <c r="BN13" s="17">
        <f>SUM(BN9:BN12)</f>
        <v>0</v>
      </c>
      <c r="BO13" s="12">
        <f t="shared" si="18"/>
        <v>0</v>
      </c>
      <c r="BP13" s="9">
        <f>SUM(BP9:BP12)</f>
        <v>0</v>
      </c>
      <c r="BQ13" s="17">
        <f>SUM(BQ9:BQ12)</f>
        <v>0</v>
      </c>
      <c r="BR13" s="12">
        <f t="shared" si="19"/>
        <v>0</v>
      </c>
      <c r="BS13" s="9">
        <f>SUM(BS9:BS12)</f>
        <v>0</v>
      </c>
      <c r="BT13" s="17">
        <f>SUM(BT9:BT12)</f>
        <v>0</v>
      </c>
      <c r="BU13" s="12">
        <f t="shared" si="20"/>
        <v>0</v>
      </c>
      <c r="BV13" s="9">
        <f>SUM(BV9:BV12)</f>
        <v>0</v>
      </c>
      <c r="BW13" s="17">
        <f>SUM(BW9:BW12)</f>
        <v>0</v>
      </c>
      <c r="BX13" s="12">
        <f t="shared" si="21"/>
        <v>0</v>
      </c>
      <c r="BY13" s="9">
        <f>SUM(BY9:BY12)</f>
        <v>0</v>
      </c>
      <c r="BZ13" s="17">
        <f>SUM(BZ9:BZ12)</f>
        <v>0</v>
      </c>
      <c r="CA13" s="12">
        <f t="shared" si="22"/>
        <v>0</v>
      </c>
      <c r="CB13" s="9">
        <f>SUM(CB9:CB12)</f>
        <v>0</v>
      </c>
      <c r="CC13" s="17">
        <f>SUM(CC9:CC12)</f>
        <v>0</v>
      </c>
      <c r="CD13" s="12">
        <f t="shared" si="23"/>
        <v>0</v>
      </c>
      <c r="CE13" s="9">
        <f>SUM(CE9:CE12)</f>
        <v>0</v>
      </c>
      <c r="CF13" s="17">
        <f>SUM(CF9:CF12)</f>
        <v>0</v>
      </c>
      <c r="CG13" s="12">
        <f t="shared" si="24"/>
        <v>0</v>
      </c>
      <c r="CH13" s="9">
        <f>SUM(CH9:CH12)</f>
        <v>0</v>
      </c>
      <c r="CI13" s="17">
        <f>SUM(CI9:CI12)</f>
        <v>0</v>
      </c>
      <c r="CJ13" s="12">
        <f t="shared" si="25"/>
        <v>0</v>
      </c>
      <c r="CK13" s="9">
        <f>SUM(CK9:CK12)</f>
        <v>0</v>
      </c>
      <c r="CL13" s="17">
        <f>SUM(CL9:CL12)</f>
        <v>0</v>
      </c>
      <c r="CM13" s="12">
        <f t="shared" si="26"/>
        <v>0</v>
      </c>
      <c r="CN13" s="9">
        <f>SUM(CN9:CN12)</f>
        <v>0</v>
      </c>
      <c r="CO13" s="17">
        <f>SUM(CO9:CO12)</f>
        <v>0</v>
      </c>
      <c r="CP13" s="12">
        <f t="shared" si="27"/>
        <v>0</v>
      </c>
      <c r="CQ13" s="9">
        <f>SUM(CQ9:CQ12)</f>
        <v>0</v>
      </c>
      <c r="CR13" s="17">
        <f>SUM(CR9:CR12)</f>
        <v>0</v>
      </c>
      <c r="CS13" s="12">
        <f t="shared" si="28"/>
        <v>0</v>
      </c>
      <c r="CT13" s="9">
        <f>SUM(CT9:CT12)</f>
        <v>0</v>
      </c>
      <c r="CU13" s="17">
        <f>SUM(CU9:CU12)</f>
        <v>0</v>
      </c>
      <c r="CV13" s="12">
        <f t="shared" si="29"/>
        <v>0</v>
      </c>
      <c r="CW13" s="9">
        <f>SUM(CW9:CW12)</f>
        <v>0</v>
      </c>
      <c r="CX13" s="17">
        <f>SUM(CX9:CX12)</f>
        <v>0</v>
      </c>
      <c r="CY13" s="12">
        <f t="shared" si="30"/>
        <v>0</v>
      </c>
      <c r="CZ13" s="9">
        <f>SUM(CZ9:CZ12)</f>
        <v>0</v>
      </c>
      <c r="DA13" s="17">
        <f>SUM(DA9:DA12)</f>
        <v>0</v>
      </c>
      <c r="DB13" s="12">
        <f t="shared" si="31"/>
        <v>0</v>
      </c>
      <c r="DC13" s="9">
        <f>SUM(DC9:DC12)</f>
        <v>0</v>
      </c>
      <c r="DD13" s="17">
        <f>SUM(DD9:DD12)</f>
        <v>0</v>
      </c>
      <c r="DE13" s="12">
        <f t="shared" si="32"/>
        <v>0</v>
      </c>
      <c r="DF13" s="9">
        <f>SUM(DF9:DF12)</f>
        <v>0</v>
      </c>
      <c r="DG13" s="17">
        <f>SUM(DG9:DG12)</f>
        <v>0</v>
      </c>
      <c r="DH13" s="12">
        <f t="shared" si="33"/>
        <v>0</v>
      </c>
      <c r="DI13" s="9">
        <f>SUM(DI9:DI12)</f>
        <v>0</v>
      </c>
      <c r="DJ13" s="17">
        <f>SUM(DJ9:DJ12)</f>
        <v>0</v>
      </c>
      <c r="DK13" s="12">
        <f t="shared" si="34"/>
        <v>0</v>
      </c>
      <c r="DL13" s="9">
        <f>SUM(DL9:DL12)</f>
        <v>0</v>
      </c>
      <c r="DM13" s="17">
        <f>SUM(DM9:DM12)</f>
        <v>0</v>
      </c>
      <c r="DN13" s="12">
        <f t="shared" si="35"/>
        <v>0</v>
      </c>
      <c r="DO13" s="9">
        <f>SUM(DO9:DO12)</f>
        <v>0</v>
      </c>
      <c r="DP13" s="17">
        <f>SUM(DP9:DP12)</f>
        <v>0</v>
      </c>
      <c r="DQ13" s="12">
        <f t="shared" si="36"/>
        <v>0</v>
      </c>
    </row>
    <row r="14" spans="1:121" ht="24" customHeight="1" x14ac:dyDescent="0.2">
      <c r="A14" s="1"/>
      <c r="B14" s="303" t="s">
        <v>25</v>
      </c>
      <c r="C14" s="304"/>
      <c r="D14" s="305"/>
      <c r="E14" s="9">
        <f t="shared" si="0"/>
        <v>0</v>
      </c>
      <c r="F14" s="10">
        <f t="shared" si="0"/>
        <v>0</v>
      </c>
      <c r="G14" s="11">
        <f t="shared" si="0"/>
        <v>0</v>
      </c>
      <c r="H14" s="33">
        <f>'別紙イ　収支決算書（年度末分） '!H14</f>
        <v>0</v>
      </c>
      <c r="I14" s="25">
        <f>'別紙イ　収支決算書（年度末分） '!I14+'別紙イ　収支決算書  (繰越期間分)'!I14</f>
        <v>0</v>
      </c>
      <c r="J14" s="12">
        <f t="shared" si="38"/>
        <v>0</v>
      </c>
      <c r="K14" s="13">
        <f t="shared" si="1"/>
        <v>0</v>
      </c>
      <c r="L14" s="10">
        <f t="shared" si="1"/>
        <v>0</v>
      </c>
      <c r="M14" s="14">
        <f t="shared" si="1"/>
        <v>0</v>
      </c>
      <c r="N14" s="33">
        <f>'別紙イ　収支決算書（年度末分） '!N14</f>
        <v>0</v>
      </c>
      <c r="O14" s="38">
        <f>'別紙イ　収支決算書（年度末分） '!O14+'別紙イ　収支決算書  (繰越期間分)'!O14</f>
        <v>0</v>
      </c>
      <c r="P14" s="12">
        <f>N14-O14</f>
        <v>0</v>
      </c>
      <c r="Q14" s="33">
        <f>'別紙イ　収支決算書（年度末分） '!Q14</f>
        <v>0</v>
      </c>
      <c r="R14" s="25">
        <f>'別紙イ　収支決算書（年度末分） '!R14+'別紙イ　収支決算書  (繰越期間分)'!R14</f>
        <v>0</v>
      </c>
      <c r="S14" s="12">
        <f t="shared" si="2"/>
        <v>0</v>
      </c>
      <c r="T14" s="33">
        <f>'別紙イ　収支決算書（年度末分） '!T14</f>
        <v>0</v>
      </c>
      <c r="U14" s="25">
        <f>'別紙イ　収支決算書（年度末分） '!U14+'別紙イ　収支決算書  (繰越期間分)'!U14</f>
        <v>0</v>
      </c>
      <c r="V14" s="12">
        <f t="shared" si="3"/>
        <v>0</v>
      </c>
      <c r="W14" s="33">
        <f>'別紙イ　収支決算書（年度末分） '!W14</f>
        <v>0</v>
      </c>
      <c r="X14" s="25">
        <f>'別紙イ　収支決算書（年度末分） '!X14+'別紙イ　収支決算書  (繰越期間分)'!X14</f>
        <v>0</v>
      </c>
      <c r="Y14" s="12">
        <f t="shared" si="4"/>
        <v>0</v>
      </c>
      <c r="Z14" s="33">
        <f>'別紙イ　収支決算書（年度末分） '!Z14</f>
        <v>0</v>
      </c>
      <c r="AA14" s="25">
        <f>'別紙イ　収支決算書（年度末分） '!AA14+'別紙イ　収支決算書  (繰越期間分)'!AA14</f>
        <v>0</v>
      </c>
      <c r="AB14" s="12">
        <f t="shared" si="5"/>
        <v>0</v>
      </c>
      <c r="AC14" s="33">
        <f>'別紙イ　収支決算書（年度末分） '!AC14</f>
        <v>0</v>
      </c>
      <c r="AD14" s="25">
        <f>'別紙イ　収支決算書（年度末分） '!AD14+'別紙イ　収支決算書  (繰越期間分)'!AD14</f>
        <v>0</v>
      </c>
      <c r="AE14" s="12">
        <f t="shared" si="6"/>
        <v>0</v>
      </c>
      <c r="AF14" s="33">
        <f>'別紙イ　収支決算書（年度末分） '!AF14</f>
        <v>0</v>
      </c>
      <c r="AG14" s="25">
        <f>'別紙イ　収支決算書（年度末分） '!AG14+'別紙イ　収支決算書  (繰越期間分)'!AG14</f>
        <v>0</v>
      </c>
      <c r="AH14" s="12">
        <f t="shared" si="7"/>
        <v>0</v>
      </c>
      <c r="AI14" s="33">
        <f>'別紙イ　収支決算書（年度末分） '!AI14</f>
        <v>0</v>
      </c>
      <c r="AJ14" s="25">
        <f>'別紙イ　収支決算書（年度末分） '!AJ14+'別紙イ　収支決算書  (繰越期間分)'!AJ14</f>
        <v>0</v>
      </c>
      <c r="AK14" s="12">
        <f t="shared" si="8"/>
        <v>0</v>
      </c>
      <c r="AL14" s="33">
        <f>'別紙イ　収支決算書（年度末分） '!AL14</f>
        <v>0</v>
      </c>
      <c r="AM14" s="25">
        <f>'別紙イ　収支決算書（年度末分） '!AM14+'別紙イ　収支決算書  (繰越期間分)'!AM14</f>
        <v>0</v>
      </c>
      <c r="AN14" s="12">
        <f t="shared" si="9"/>
        <v>0</v>
      </c>
      <c r="AO14" s="33">
        <f>'別紙イ　収支決算書（年度末分） '!AO14</f>
        <v>0</v>
      </c>
      <c r="AP14" s="25">
        <f>'別紙イ　収支決算書（年度末分） '!AP14+'別紙イ　収支決算書  (繰越期間分)'!AP14</f>
        <v>0</v>
      </c>
      <c r="AQ14" s="12">
        <f t="shared" si="10"/>
        <v>0</v>
      </c>
      <c r="AR14" s="33">
        <f>'別紙イ　収支決算書（年度末分） '!AR14</f>
        <v>0</v>
      </c>
      <c r="AS14" s="25">
        <f>'別紙イ　収支決算書（年度末分） '!AS14+'別紙イ　収支決算書  (繰越期間分)'!AS14</f>
        <v>0</v>
      </c>
      <c r="AT14" s="12">
        <f t="shared" si="11"/>
        <v>0</v>
      </c>
      <c r="AU14" s="33">
        <f>'別紙イ　収支決算書（年度末分） '!AU14</f>
        <v>0</v>
      </c>
      <c r="AV14" s="25">
        <f>'別紙イ　収支決算書（年度末分） '!AV14+'別紙イ　収支決算書  (繰越期間分)'!AV14</f>
        <v>0</v>
      </c>
      <c r="AW14" s="12">
        <f t="shared" si="12"/>
        <v>0</v>
      </c>
      <c r="AX14" s="33">
        <f>'別紙イ　収支決算書（年度末分） '!AX14</f>
        <v>0</v>
      </c>
      <c r="AY14" s="25">
        <f>'別紙イ　収支決算書（年度末分） '!AY14+'別紙イ　収支決算書  (繰越期間分)'!AY14</f>
        <v>0</v>
      </c>
      <c r="AZ14" s="12">
        <f t="shared" si="13"/>
        <v>0</v>
      </c>
      <c r="BA14" s="33">
        <f>'別紙イ　収支決算書（年度末分） '!BA14</f>
        <v>0</v>
      </c>
      <c r="BB14" s="25">
        <f>'別紙イ　収支決算書（年度末分） '!BB14+'別紙イ　収支決算書  (繰越期間分)'!BB14</f>
        <v>0</v>
      </c>
      <c r="BC14" s="12">
        <f t="shared" si="14"/>
        <v>0</v>
      </c>
      <c r="BD14" s="33">
        <f>'別紙イ　収支決算書（年度末分） '!BD14</f>
        <v>0</v>
      </c>
      <c r="BE14" s="25">
        <f>'別紙イ　収支決算書（年度末分） '!BE14+'別紙イ　収支決算書  (繰越期間分)'!BE14</f>
        <v>0</v>
      </c>
      <c r="BF14" s="12">
        <f t="shared" si="15"/>
        <v>0</v>
      </c>
      <c r="BG14" s="33">
        <f>'別紙イ　収支決算書（年度末分） '!BG14</f>
        <v>0</v>
      </c>
      <c r="BH14" s="25">
        <f>'別紙イ　収支決算書（年度末分） '!BH14+'別紙イ　収支決算書  (繰越期間分)'!BH14</f>
        <v>0</v>
      </c>
      <c r="BI14" s="12">
        <f t="shared" si="16"/>
        <v>0</v>
      </c>
      <c r="BJ14" s="33">
        <f>'別紙イ　収支決算書（年度末分） '!BJ14</f>
        <v>0</v>
      </c>
      <c r="BK14" s="25">
        <f>'別紙イ　収支決算書（年度末分） '!BK14+'別紙イ　収支決算書  (繰越期間分)'!BK14</f>
        <v>0</v>
      </c>
      <c r="BL14" s="12">
        <f t="shared" si="17"/>
        <v>0</v>
      </c>
      <c r="BM14" s="33">
        <f>'別紙イ　収支決算書（年度末分） '!BM14</f>
        <v>0</v>
      </c>
      <c r="BN14" s="25">
        <f>'別紙イ　収支決算書（年度末分） '!BN14+'別紙イ　収支決算書  (繰越期間分)'!BN14</f>
        <v>0</v>
      </c>
      <c r="BO14" s="12">
        <f t="shared" si="18"/>
        <v>0</v>
      </c>
      <c r="BP14" s="33">
        <f>'別紙イ　収支決算書（年度末分） '!BP14</f>
        <v>0</v>
      </c>
      <c r="BQ14" s="25">
        <f>'別紙イ　収支決算書（年度末分） '!BQ14+'別紙イ　収支決算書  (繰越期間分)'!BQ14</f>
        <v>0</v>
      </c>
      <c r="BR14" s="12">
        <f t="shared" si="19"/>
        <v>0</v>
      </c>
      <c r="BS14" s="33">
        <f>'別紙イ　収支決算書（年度末分） '!BS14</f>
        <v>0</v>
      </c>
      <c r="BT14" s="25">
        <f>'別紙イ　収支決算書（年度末分） '!BT14+'別紙イ　収支決算書  (繰越期間分)'!BT14</f>
        <v>0</v>
      </c>
      <c r="BU14" s="12">
        <f t="shared" si="20"/>
        <v>0</v>
      </c>
      <c r="BV14" s="33">
        <f>'別紙イ　収支決算書（年度末分） '!BV14</f>
        <v>0</v>
      </c>
      <c r="BW14" s="25">
        <f>'別紙イ　収支決算書（年度末分） '!BW14+'別紙イ　収支決算書  (繰越期間分)'!BW14</f>
        <v>0</v>
      </c>
      <c r="BX14" s="12">
        <f t="shared" si="21"/>
        <v>0</v>
      </c>
      <c r="BY14" s="33">
        <f>'別紙イ　収支決算書（年度末分） '!BY14</f>
        <v>0</v>
      </c>
      <c r="BZ14" s="25">
        <f>'別紙イ　収支決算書（年度末分） '!BZ14+'別紙イ　収支決算書  (繰越期間分)'!BZ14</f>
        <v>0</v>
      </c>
      <c r="CA14" s="12">
        <f t="shared" si="22"/>
        <v>0</v>
      </c>
      <c r="CB14" s="33">
        <f>'別紙イ　収支決算書（年度末分） '!CB14</f>
        <v>0</v>
      </c>
      <c r="CC14" s="25">
        <f>'別紙イ　収支決算書（年度末分） '!CC14+'別紙イ　収支決算書  (繰越期間分)'!CC14</f>
        <v>0</v>
      </c>
      <c r="CD14" s="12">
        <f t="shared" si="23"/>
        <v>0</v>
      </c>
      <c r="CE14" s="33">
        <f>'別紙イ　収支決算書（年度末分） '!CE14</f>
        <v>0</v>
      </c>
      <c r="CF14" s="25">
        <f>'別紙イ　収支決算書（年度末分） '!CF14+'別紙イ　収支決算書  (繰越期間分)'!CF14</f>
        <v>0</v>
      </c>
      <c r="CG14" s="12">
        <f t="shared" si="24"/>
        <v>0</v>
      </c>
      <c r="CH14" s="33">
        <f>'別紙イ　収支決算書（年度末分） '!CH14</f>
        <v>0</v>
      </c>
      <c r="CI14" s="25">
        <f>'別紙イ　収支決算書（年度末分） '!CI14+'別紙イ　収支決算書  (繰越期間分)'!CI14</f>
        <v>0</v>
      </c>
      <c r="CJ14" s="12">
        <f t="shared" si="25"/>
        <v>0</v>
      </c>
      <c r="CK14" s="33">
        <f>'別紙イ　収支決算書（年度末分） '!CK14</f>
        <v>0</v>
      </c>
      <c r="CL14" s="25">
        <f>'別紙イ　収支決算書（年度末分） '!CL14+'別紙イ　収支決算書  (繰越期間分)'!CL14</f>
        <v>0</v>
      </c>
      <c r="CM14" s="12">
        <f t="shared" si="26"/>
        <v>0</v>
      </c>
      <c r="CN14" s="33">
        <f>'別紙イ　収支決算書（年度末分） '!CN14</f>
        <v>0</v>
      </c>
      <c r="CO14" s="25">
        <f>'別紙イ　収支決算書（年度末分） '!CO14+'別紙イ　収支決算書  (繰越期間分)'!CO14</f>
        <v>0</v>
      </c>
      <c r="CP14" s="12">
        <f t="shared" si="27"/>
        <v>0</v>
      </c>
      <c r="CQ14" s="33">
        <f>'別紙イ　収支決算書（年度末分） '!CQ14</f>
        <v>0</v>
      </c>
      <c r="CR14" s="25">
        <f>'別紙イ　収支決算書（年度末分） '!CR14+'別紙イ　収支決算書  (繰越期間分)'!CR14</f>
        <v>0</v>
      </c>
      <c r="CS14" s="12">
        <f t="shared" si="28"/>
        <v>0</v>
      </c>
      <c r="CT14" s="33">
        <f>'別紙イ　収支決算書（年度末分） '!CT14</f>
        <v>0</v>
      </c>
      <c r="CU14" s="25">
        <f>'別紙イ　収支決算書（年度末分） '!CU14+'別紙イ　収支決算書  (繰越期間分)'!CU14</f>
        <v>0</v>
      </c>
      <c r="CV14" s="12">
        <f t="shared" si="29"/>
        <v>0</v>
      </c>
      <c r="CW14" s="33">
        <f>'別紙イ　収支決算書（年度末分） '!CW14</f>
        <v>0</v>
      </c>
      <c r="CX14" s="25">
        <f>'別紙イ　収支決算書（年度末分） '!CX14+'別紙イ　収支決算書  (繰越期間分)'!CX14</f>
        <v>0</v>
      </c>
      <c r="CY14" s="12">
        <f t="shared" si="30"/>
        <v>0</v>
      </c>
      <c r="CZ14" s="33">
        <f>'別紙イ　収支決算書（年度末分） '!CZ14</f>
        <v>0</v>
      </c>
      <c r="DA14" s="25">
        <f>'別紙イ　収支決算書（年度末分） '!DA14+'別紙イ　収支決算書  (繰越期間分)'!DA14</f>
        <v>0</v>
      </c>
      <c r="DB14" s="12">
        <f t="shared" si="31"/>
        <v>0</v>
      </c>
      <c r="DC14" s="33">
        <f>'別紙イ　収支決算書（年度末分） '!DC14</f>
        <v>0</v>
      </c>
      <c r="DD14" s="25">
        <f>'別紙イ　収支決算書（年度末分） '!DD14+'別紙イ　収支決算書  (繰越期間分)'!DD14</f>
        <v>0</v>
      </c>
      <c r="DE14" s="12">
        <f t="shared" si="32"/>
        <v>0</v>
      </c>
      <c r="DF14" s="33">
        <f>'別紙イ　収支決算書（年度末分） '!DF14</f>
        <v>0</v>
      </c>
      <c r="DG14" s="25">
        <f>'別紙イ　収支決算書（年度末分） '!DG14+'別紙イ　収支決算書  (繰越期間分)'!DG14</f>
        <v>0</v>
      </c>
      <c r="DH14" s="12">
        <f t="shared" si="33"/>
        <v>0</v>
      </c>
      <c r="DI14" s="33">
        <f>'別紙イ　収支決算書（年度末分） '!DI14</f>
        <v>0</v>
      </c>
      <c r="DJ14" s="25">
        <f>'別紙イ　収支決算書（年度末分） '!DJ14+'別紙イ　収支決算書  (繰越期間分)'!DJ14</f>
        <v>0</v>
      </c>
      <c r="DK14" s="12">
        <f t="shared" si="34"/>
        <v>0</v>
      </c>
      <c r="DL14" s="33">
        <f>'別紙イ　収支決算書（年度末分） '!DL14</f>
        <v>0</v>
      </c>
      <c r="DM14" s="25">
        <f>'別紙イ　収支決算書（年度末分） '!DM14+'別紙イ　収支決算書  (繰越期間分)'!DM14</f>
        <v>0</v>
      </c>
      <c r="DN14" s="12">
        <f t="shared" si="35"/>
        <v>0</v>
      </c>
      <c r="DO14" s="33">
        <f>'別紙イ　収支決算書（年度末分） '!DO14</f>
        <v>0</v>
      </c>
      <c r="DP14" s="25">
        <f>'別紙イ　収支決算書（年度末分） '!DP14+'別紙イ　収支決算書  (繰越期間分)'!DP14</f>
        <v>0</v>
      </c>
      <c r="DQ14" s="12">
        <f t="shared" si="36"/>
        <v>0</v>
      </c>
    </row>
    <row r="15" spans="1:121" ht="24" customHeight="1" x14ac:dyDescent="0.2">
      <c r="A15" s="1"/>
      <c r="B15" s="350" t="s">
        <v>66</v>
      </c>
      <c r="C15" s="351"/>
      <c r="D15" s="27" t="s">
        <v>67</v>
      </c>
      <c r="E15" s="268" t="s">
        <v>69</v>
      </c>
      <c r="F15" s="269"/>
      <c r="G15" s="270"/>
      <c r="H15" s="34">
        <f>'別紙イ　収支決算書（年度末分） '!H15</f>
        <v>0</v>
      </c>
      <c r="I15" s="29">
        <f>MIN(H14,ROUNDDOWN(I13*H15,0))</f>
        <v>0</v>
      </c>
      <c r="J15" s="36" t="str">
        <f>IF(I14&gt;I15,"ERR","")</f>
        <v/>
      </c>
      <c r="K15" s="268" t="s">
        <v>69</v>
      </c>
      <c r="L15" s="269"/>
      <c r="M15" s="270"/>
      <c r="N15" s="34">
        <f>'別紙イ　収支決算書（年度末分） '!N15</f>
        <v>0</v>
      </c>
      <c r="O15" s="29">
        <f>MIN(N14,ROUNDDOWN(O13*N15,0))</f>
        <v>0</v>
      </c>
      <c r="P15" s="36" t="str">
        <f>IF(O14&gt;O15,"ERR","")</f>
        <v/>
      </c>
      <c r="Q15" s="34">
        <f>'別紙イ　収支決算書（年度末分） '!Q15</f>
        <v>0</v>
      </c>
      <c r="R15" s="29">
        <f>MIN(Q14,ROUNDDOWN(R13*Q15,0))</f>
        <v>0</v>
      </c>
      <c r="S15" s="36" t="str">
        <f>IF(R14&gt;R15,"ERR","")</f>
        <v/>
      </c>
      <c r="T15" s="34">
        <f>'別紙イ　収支決算書（年度末分） '!T15</f>
        <v>0</v>
      </c>
      <c r="U15" s="29">
        <f>MIN(T14,ROUNDDOWN(U13*T15,0))</f>
        <v>0</v>
      </c>
      <c r="V15" s="36" t="str">
        <f>IF(U14&gt;U15,"ERR","")</f>
        <v/>
      </c>
      <c r="W15" s="34">
        <f>'別紙イ　収支決算書（年度末分） '!W15</f>
        <v>0</v>
      </c>
      <c r="X15" s="29">
        <f>MIN(W14,ROUNDDOWN(X13*W15,0))</f>
        <v>0</v>
      </c>
      <c r="Y15" s="36" t="str">
        <f>IF(X14&gt;X15,"ERR","")</f>
        <v/>
      </c>
      <c r="Z15" s="34">
        <f>'別紙イ　収支決算書（年度末分） '!Z15</f>
        <v>0</v>
      </c>
      <c r="AA15" s="29">
        <f>MIN(Z14,ROUNDDOWN(AA13*Z15,0))</f>
        <v>0</v>
      </c>
      <c r="AB15" s="36" t="str">
        <f>IF(AA14&gt;AA15,"ERR","")</f>
        <v/>
      </c>
      <c r="AC15" s="34">
        <f>'別紙イ　収支決算書（年度末分） '!AC15</f>
        <v>0</v>
      </c>
      <c r="AD15" s="29">
        <f>MIN(AC14,ROUNDDOWN(AD13*AC15,0))</f>
        <v>0</v>
      </c>
      <c r="AE15" s="36" t="str">
        <f>IF(AD14&gt;AD15,"ERR","")</f>
        <v/>
      </c>
      <c r="AF15" s="34">
        <f>'別紙イ　収支決算書（年度末分） '!AF15</f>
        <v>0</v>
      </c>
      <c r="AG15" s="29">
        <f>MIN(AF14,ROUNDDOWN(AG13*AF15,0))</f>
        <v>0</v>
      </c>
      <c r="AH15" s="36" t="str">
        <f>IF(AG14&gt;AG15,"ERR","")</f>
        <v/>
      </c>
      <c r="AI15" s="34">
        <f>'別紙イ　収支決算書（年度末分） '!AI15</f>
        <v>0</v>
      </c>
      <c r="AJ15" s="29">
        <f>MIN(AI14,ROUNDDOWN(AJ13*AI15,0))</f>
        <v>0</v>
      </c>
      <c r="AK15" s="36" t="str">
        <f>IF(AJ14&gt;AJ15,"ERR","")</f>
        <v/>
      </c>
      <c r="AL15" s="34">
        <f>'別紙イ　収支決算書（年度末分） '!AL15</f>
        <v>0</v>
      </c>
      <c r="AM15" s="29">
        <f>MIN(AL14,ROUNDDOWN(AM13*AL15,0))</f>
        <v>0</v>
      </c>
      <c r="AN15" s="36" t="str">
        <f>IF(AM14&gt;AM15,"ERR","")</f>
        <v/>
      </c>
      <c r="AO15" s="34">
        <f>'別紙イ　収支決算書（年度末分） '!AO15</f>
        <v>0</v>
      </c>
      <c r="AP15" s="29">
        <f>MIN(AO14,ROUNDDOWN(AP13*AO15,0))</f>
        <v>0</v>
      </c>
      <c r="AQ15" s="36" t="str">
        <f>IF(AP14&gt;AP15,"ERR","")</f>
        <v/>
      </c>
      <c r="AR15" s="34">
        <f>'別紙イ　収支決算書（年度末分） '!AR15</f>
        <v>0</v>
      </c>
      <c r="AS15" s="29">
        <f>MIN(AR14,ROUNDDOWN(AS13*AR15,0))</f>
        <v>0</v>
      </c>
      <c r="AT15" s="36" t="str">
        <f>IF(AS14&gt;AS15,"ERR","")</f>
        <v/>
      </c>
      <c r="AU15" s="34">
        <f>'別紙イ　収支決算書（年度末分） '!AU15</f>
        <v>0</v>
      </c>
      <c r="AV15" s="29">
        <f>MIN(AU14,ROUNDDOWN(AV13*AU15,0))</f>
        <v>0</v>
      </c>
      <c r="AW15" s="36" t="str">
        <f>IF(AV14&gt;AV15,"ERR","")</f>
        <v/>
      </c>
      <c r="AX15" s="34">
        <f>'別紙イ　収支決算書（年度末分） '!AX15</f>
        <v>0</v>
      </c>
      <c r="AY15" s="29">
        <f>MIN(AX14,ROUNDDOWN(AY13*AX15,0))</f>
        <v>0</v>
      </c>
      <c r="AZ15" s="36" t="str">
        <f>IF(AY14&gt;AY15,"ERR","")</f>
        <v/>
      </c>
      <c r="BA15" s="34">
        <f>'別紙イ　収支決算書（年度末分） '!BA15</f>
        <v>0</v>
      </c>
      <c r="BB15" s="29">
        <f>MIN(BA14,ROUNDDOWN(BB13*BA15,0))</f>
        <v>0</v>
      </c>
      <c r="BC15" s="36" t="str">
        <f>IF(BB14&gt;BB15,"ERR","")</f>
        <v/>
      </c>
      <c r="BD15" s="34">
        <f>'別紙イ　収支決算書（年度末分） '!BD15</f>
        <v>0</v>
      </c>
      <c r="BE15" s="29">
        <f>MIN(BD14,ROUNDDOWN(BE13*BD15,0))</f>
        <v>0</v>
      </c>
      <c r="BF15" s="36" t="str">
        <f>IF(BE14&gt;BE15,"ERR","")</f>
        <v/>
      </c>
      <c r="BG15" s="34">
        <f>'別紙イ　収支決算書（年度末分） '!BG15</f>
        <v>0</v>
      </c>
      <c r="BH15" s="29">
        <f>MIN(BG14,ROUNDDOWN(BH13*BG15,0))</f>
        <v>0</v>
      </c>
      <c r="BI15" s="36" t="str">
        <f>IF(BH14&gt;BH15,"ERR","")</f>
        <v/>
      </c>
      <c r="BJ15" s="34">
        <f>'別紙イ　収支決算書（年度末分） '!BJ15</f>
        <v>0</v>
      </c>
      <c r="BK15" s="29">
        <f>MIN(BJ14,ROUNDDOWN(BK13*BJ15,0))</f>
        <v>0</v>
      </c>
      <c r="BL15" s="36" t="str">
        <f>IF(BK14&gt;BK15,"ERR","")</f>
        <v/>
      </c>
      <c r="BM15" s="34">
        <f>'別紙イ　収支決算書（年度末分） '!BM15</f>
        <v>0</v>
      </c>
      <c r="BN15" s="29">
        <f>MIN(BM14,ROUNDDOWN(BN13*BM15,0))</f>
        <v>0</v>
      </c>
      <c r="BO15" s="36" t="str">
        <f>IF(BN14&gt;BN15,"ERR","")</f>
        <v/>
      </c>
      <c r="BP15" s="34">
        <f>'別紙イ　収支決算書（年度末分） '!BP15</f>
        <v>0</v>
      </c>
      <c r="BQ15" s="29">
        <f>MIN(BP14,ROUNDDOWN(BQ13*BP15,0))</f>
        <v>0</v>
      </c>
      <c r="BR15" s="36" t="str">
        <f>IF(BQ14&gt;BQ15,"ERR","")</f>
        <v/>
      </c>
      <c r="BS15" s="34">
        <f>'別紙イ　収支決算書（年度末分） '!BS15</f>
        <v>0</v>
      </c>
      <c r="BT15" s="29">
        <f>MIN(BS14,ROUNDDOWN(BT13*BS15,0))</f>
        <v>0</v>
      </c>
      <c r="BU15" s="36" t="str">
        <f>IF(BT14&gt;BT15,"ERR","")</f>
        <v/>
      </c>
      <c r="BV15" s="34">
        <f>'別紙イ　収支決算書（年度末分） '!BV15</f>
        <v>0</v>
      </c>
      <c r="BW15" s="29">
        <f>MIN(BV14,ROUNDDOWN(BW13*BV15,0))</f>
        <v>0</v>
      </c>
      <c r="BX15" s="36" t="str">
        <f>IF(BW14&gt;BW15,"ERR","")</f>
        <v/>
      </c>
      <c r="BY15" s="34">
        <f>'別紙イ　収支決算書（年度末分） '!BY15</f>
        <v>0</v>
      </c>
      <c r="BZ15" s="29">
        <f>MIN(BY14,ROUNDDOWN(BZ13*BY15,0))</f>
        <v>0</v>
      </c>
      <c r="CA15" s="36" t="str">
        <f>IF(BZ14&gt;BZ15,"ERR","")</f>
        <v/>
      </c>
      <c r="CB15" s="34">
        <f>'別紙イ　収支決算書（年度末分） '!CB15</f>
        <v>0</v>
      </c>
      <c r="CC15" s="29">
        <f>MIN(CB14,ROUNDDOWN(CC13*CB15,0))</f>
        <v>0</v>
      </c>
      <c r="CD15" s="36" t="str">
        <f>IF(CC14&gt;CC15,"ERR","")</f>
        <v/>
      </c>
      <c r="CE15" s="34">
        <f>'別紙イ　収支決算書（年度末分） '!CE15</f>
        <v>0</v>
      </c>
      <c r="CF15" s="29">
        <f>MIN(CE14,ROUNDDOWN(CF13*CE15,0))</f>
        <v>0</v>
      </c>
      <c r="CG15" s="36" t="str">
        <f>IF(CF14&gt;CF15,"ERR","")</f>
        <v/>
      </c>
      <c r="CH15" s="34">
        <f>'別紙イ　収支決算書（年度末分） '!CH15</f>
        <v>0</v>
      </c>
      <c r="CI15" s="29">
        <f>MIN(CH14,ROUNDDOWN(CI13*CH15,0))</f>
        <v>0</v>
      </c>
      <c r="CJ15" s="36" t="str">
        <f>IF(CI14&gt;CI15,"ERR","")</f>
        <v/>
      </c>
      <c r="CK15" s="34">
        <f>'別紙イ　収支決算書（年度末分） '!CK15</f>
        <v>0</v>
      </c>
      <c r="CL15" s="29">
        <f>MIN(CK14,ROUNDDOWN(CL13*CK15,0))</f>
        <v>0</v>
      </c>
      <c r="CM15" s="36" t="str">
        <f>IF(CL14&gt;CL15,"ERR","")</f>
        <v/>
      </c>
      <c r="CN15" s="34">
        <f>'別紙イ　収支決算書（年度末分） '!CN15</f>
        <v>0</v>
      </c>
      <c r="CO15" s="29">
        <f>MIN(CN14,ROUNDDOWN(CO13*CN15,0))</f>
        <v>0</v>
      </c>
      <c r="CP15" s="36" t="str">
        <f>IF(CO14&gt;CO15,"ERR","")</f>
        <v/>
      </c>
      <c r="CQ15" s="34">
        <f>'別紙イ　収支決算書（年度末分） '!CQ15</f>
        <v>0</v>
      </c>
      <c r="CR15" s="29">
        <f>MIN(CQ14,ROUNDDOWN(CR13*CQ15,0))</f>
        <v>0</v>
      </c>
      <c r="CS15" s="36" t="str">
        <f>IF(CR14&gt;CR15,"ERR","")</f>
        <v/>
      </c>
      <c r="CT15" s="34">
        <f>'別紙イ　収支決算書（年度末分） '!CT15</f>
        <v>0</v>
      </c>
      <c r="CU15" s="29">
        <f>MIN(CT14,ROUNDDOWN(CU13*CT15,0))</f>
        <v>0</v>
      </c>
      <c r="CV15" s="36" t="str">
        <f>IF(CU14&gt;CU15,"ERR","")</f>
        <v/>
      </c>
      <c r="CW15" s="34">
        <f>'別紙イ　収支決算書（年度末分） '!CW15</f>
        <v>0</v>
      </c>
      <c r="CX15" s="29">
        <f>MIN(CW14,ROUNDDOWN(CX13*CW15,0))</f>
        <v>0</v>
      </c>
      <c r="CY15" s="36" t="str">
        <f>IF(CX14&gt;CX15,"ERR","")</f>
        <v/>
      </c>
      <c r="CZ15" s="34">
        <f>'別紙イ　収支決算書（年度末分） '!CZ15</f>
        <v>0</v>
      </c>
      <c r="DA15" s="29">
        <f>MIN(CZ14,ROUNDDOWN(DA13*CZ15,0))</f>
        <v>0</v>
      </c>
      <c r="DB15" s="36" t="str">
        <f>IF(DA14&gt;DA15,"ERR","")</f>
        <v/>
      </c>
      <c r="DC15" s="34">
        <f>'別紙イ　収支決算書（年度末分） '!DC15</f>
        <v>0</v>
      </c>
      <c r="DD15" s="29">
        <f>MIN(DC14,ROUNDDOWN(DD13*DC15,0))</f>
        <v>0</v>
      </c>
      <c r="DE15" s="36" t="str">
        <f>IF(DD14&gt;DD15,"ERR","")</f>
        <v/>
      </c>
      <c r="DF15" s="34">
        <f>'別紙イ　収支決算書（年度末分） '!DF15</f>
        <v>0</v>
      </c>
      <c r="DG15" s="29">
        <f>MIN(DF14,ROUNDDOWN(DG13*DF15,0))</f>
        <v>0</v>
      </c>
      <c r="DH15" s="36" t="str">
        <f>IF(DG14&gt;DG15,"ERR","")</f>
        <v/>
      </c>
      <c r="DI15" s="34">
        <f>'別紙イ　収支決算書（年度末分） '!DI15</f>
        <v>0</v>
      </c>
      <c r="DJ15" s="29">
        <f>MIN(DI14,ROUNDDOWN(DJ13*DI15,0))</f>
        <v>0</v>
      </c>
      <c r="DK15" s="36" t="str">
        <f>IF(DJ14&gt;DJ15,"ERR","")</f>
        <v/>
      </c>
      <c r="DL15" s="34">
        <f>'別紙イ　収支決算書（年度末分） '!DL15</f>
        <v>0</v>
      </c>
      <c r="DM15" s="29">
        <f>MIN(DL14,ROUNDDOWN(DM13*DL15,0))</f>
        <v>0</v>
      </c>
      <c r="DN15" s="36" t="str">
        <f>IF(DM14&gt;DM15,"ERR","")</f>
        <v/>
      </c>
      <c r="DO15" s="34">
        <f>'別紙イ　収支決算書（年度末分） '!DO15</f>
        <v>0</v>
      </c>
      <c r="DP15" s="29">
        <f>MIN(DO14,ROUNDDOWN(DP13*DO15,0))</f>
        <v>0</v>
      </c>
      <c r="DQ15" s="36" t="str">
        <f>IF(DP14&gt;DP15,"ERR","")</f>
        <v/>
      </c>
    </row>
    <row r="16" spans="1:121" ht="24" customHeight="1" x14ac:dyDescent="0.2">
      <c r="A16" s="1"/>
      <c r="B16" s="388" t="s">
        <v>73</v>
      </c>
      <c r="C16" s="389"/>
      <c r="D16" s="390"/>
      <c r="E16" s="361"/>
      <c r="F16" s="384"/>
      <c r="G16" s="42">
        <f t="shared" ref="G16:G21" si="39">SUM(J16,M16)</f>
        <v>0</v>
      </c>
      <c r="H16" s="361"/>
      <c r="I16" s="384"/>
      <c r="J16" s="35">
        <f>'別紙イ　収支決算書（年度末分） '!J16</f>
        <v>0</v>
      </c>
      <c r="K16" s="361"/>
      <c r="L16" s="384"/>
      <c r="M16" s="43">
        <f t="shared" ref="M16:M21" si="40">SUM(P16,S16,V16,Y16,AB16,AE16,AH16,AK16,AN16,AQ16,AT16,AW16,AZ16,BC16,BF16,BI16,BL16,BO16,BR16,BU16,BX16,CA16,CD16,CG16,CJ16,CM16,CP16,CS16,CV16,CY16,DB16,DE16,DH16,DK16,DN16,DQ16)</f>
        <v>0</v>
      </c>
      <c r="N16" s="361"/>
      <c r="O16" s="384"/>
      <c r="P16" s="44">
        <f>'別紙イ　収支決算書（年度末分） '!P16</f>
        <v>0</v>
      </c>
      <c r="Q16" s="361"/>
      <c r="R16" s="384"/>
      <c r="S16" s="35">
        <f>'別紙イ　収支決算書（年度末分） '!S16</f>
        <v>0</v>
      </c>
      <c r="T16" s="361"/>
      <c r="U16" s="384"/>
      <c r="V16" s="35">
        <f>'別紙イ　収支決算書（年度末分） '!V16</f>
        <v>0</v>
      </c>
      <c r="W16" s="361"/>
      <c r="X16" s="384"/>
      <c r="Y16" s="45">
        <f>'別紙イ　収支決算書（年度末分） '!Y16</f>
        <v>0</v>
      </c>
      <c r="Z16" s="361"/>
      <c r="AA16" s="384"/>
      <c r="AB16" s="45">
        <f>'別紙イ　収支決算書（年度末分） '!AB16</f>
        <v>0</v>
      </c>
      <c r="AC16" s="361"/>
      <c r="AD16" s="384"/>
      <c r="AE16" s="45">
        <f>'別紙イ　収支決算書（年度末分） '!AE16</f>
        <v>0</v>
      </c>
      <c r="AF16" s="361"/>
      <c r="AG16" s="384"/>
      <c r="AH16" s="35">
        <f>'別紙イ　収支決算書（年度末分） '!AH16</f>
        <v>0</v>
      </c>
      <c r="AI16" s="361"/>
      <c r="AJ16" s="384"/>
      <c r="AK16" s="35">
        <f>'別紙イ　収支決算書（年度末分） '!AK16</f>
        <v>0</v>
      </c>
      <c r="AL16" s="361"/>
      <c r="AM16" s="384"/>
      <c r="AN16" s="35">
        <f>'別紙イ　収支決算書（年度末分） '!AN16</f>
        <v>0</v>
      </c>
      <c r="AO16" s="361"/>
      <c r="AP16" s="384"/>
      <c r="AQ16" s="35">
        <f>'別紙イ　収支決算書（年度末分） '!AQ16</f>
        <v>0</v>
      </c>
      <c r="AR16" s="361"/>
      <c r="AS16" s="384"/>
      <c r="AT16" s="35">
        <f>'別紙イ　収支決算書（年度末分） '!AT16</f>
        <v>0</v>
      </c>
      <c r="AU16" s="361"/>
      <c r="AV16" s="384"/>
      <c r="AW16" s="35">
        <f>'別紙イ　収支決算書（年度末分） '!AW16</f>
        <v>0</v>
      </c>
      <c r="AX16" s="361"/>
      <c r="AY16" s="384"/>
      <c r="AZ16" s="35">
        <f>'別紙イ　収支決算書（年度末分） '!AZ16</f>
        <v>0</v>
      </c>
      <c r="BA16" s="361"/>
      <c r="BB16" s="384"/>
      <c r="BC16" s="35">
        <f>'別紙イ　収支決算書（年度末分） '!BC16</f>
        <v>0</v>
      </c>
      <c r="BD16" s="361"/>
      <c r="BE16" s="384"/>
      <c r="BF16" s="35">
        <f>'別紙イ　収支決算書（年度末分） '!BF16</f>
        <v>0</v>
      </c>
      <c r="BG16" s="361"/>
      <c r="BH16" s="384"/>
      <c r="BI16" s="35">
        <f>'別紙イ　収支決算書（年度末分） '!BI16</f>
        <v>0</v>
      </c>
      <c r="BJ16" s="361"/>
      <c r="BK16" s="384"/>
      <c r="BL16" s="35">
        <f>'別紙イ　収支決算書（年度末分） '!BL16</f>
        <v>0</v>
      </c>
      <c r="BM16" s="361"/>
      <c r="BN16" s="384"/>
      <c r="BO16" s="35">
        <f>'別紙イ　収支決算書（年度末分） '!BO16</f>
        <v>0</v>
      </c>
      <c r="BP16" s="361"/>
      <c r="BQ16" s="384"/>
      <c r="BR16" s="35">
        <f>'別紙イ　収支決算書（年度末分） '!BR16</f>
        <v>0</v>
      </c>
      <c r="BS16" s="361"/>
      <c r="BT16" s="384"/>
      <c r="BU16" s="35">
        <f>'別紙イ　収支決算書（年度末分） '!BU16</f>
        <v>0</v>
      </c>
      <c r="BV16" s="361"/>
      <c r="BW16" s="384"/>
      <c r="BX16" s="35">
        <f>'別紙イ　収支決算書（年度末分） '!BX16</f>
        <v>0</v>
      </c>
      <c r="BY16" s="361"/>
      <c r="BZ16" s="384"/>
      <c r="CA16" s="35">
        <f>'別紙イ　収支決算書（年度末分） '!CA16</f>
        <v>0</v>
      </c>
      <c r="CB16" s="361"/>
      <c r="CC16" s="384"/>
      <c r="CD16" s="35">
        <f>'別紙イ　収支決算書（年度末分） '!CD16</f>
        <v>0</v>
      </c>
      <c r="CE16" s="361"/>
      <c r="CF16" s="384"/>
      <c r="CG16" s="35">
        <f>'別紙イ　収支決算書（年度末分） '!CG16</f>
        <v>0</v>
      </c>
      <c r="CH16" s="361"/>
      <c r="CI16" s="384"/>
      <c r="CJ16" s="35">
        <f>'別紙イ　収支決算書（年度末分） '!CJ16</f>
        <v>0</v>
      </c>
      <c r="CK16" s="361"/>
      <c r="CL16" s="384"/>
      <c r="CM16" s="35">
        <f>'別紙イ　収支決算書（年度末分） '!CM16</f>
        <v>0</v>
      </c>
      <c r="CN16" s="361"/>
      <c r="CO16" s="384"/>
      <c r="CP16" s="35">
        <f>'別紙イ　収支決算書（年度末分） '!CP16</f>
        <v>0</v>
      </c>
      <c r="CQ16" s="361"/>
      <c r="CR16" s="384"/>
      <c r="CS16" s="35">
        <f>'別紙イ　収支決算書（年度末分） '!CS16</f>
        <v>0</v>
      </c>
      <c r="CT16" s="361"/>
      <c r="CU16" s="384"/>
      <c r="CV16" s="35">
        <f>'別紙イ　収支決算書（年度末分） '!CV16</f>
        <v>0</v>
      </c>
      <c r="CW16" s="361"/>
      <c r="CX16" s="384"/>
      <c r="CY16" s="35">
        <f>'別紙イ　収支決算書（年度末分） '!CY16</f>
        <v>0</v>
      </c>
      <c r="CZ16" s="361"/>
      <c r="DA16" s="384"/>
      <c r="DB16" s="35">
        <f>'別紙イ　収支決算書（年度末分） '!DB16</f>
        <v>0</v>
      </c>
      <c r="DC16" s="361"/>
      <c r="DD16" s="384"/>
      <c r="DE16" s="35">
        <f>'別紙イ　収支決算書（年度末分） '!DE16</f>
        <v>0</v>
      </c>
      <c r="DF16" s="361"/>
      <c r="DG16" s="384"/>
      <c r="DH16" s="35">
        <f>'別紙イ　収支決算書（年度末分） '!DH16</f>
        <v>0</v>
      </c>
      <c r="DI16" s="361"/>
      <c r="DJ16" s="384"/>
      <c r="DK16" s="35">
        <f>'別紙イ　収支決算書（年度末分） '!DK16</f>
        <v>0</v>
      </c>
      <c r="DL16" s="361"/>
      <c r="DM16" s="384"/>
      <c r="DN16" s="35">
        <f>'別紙イ　収支決算書（年度末分） '!DN16</f>
        <v>0</v>
      </c>
      <c r="DO16" s="361"/>
      <c r="DP16" s="384"/>
      <c r="DQ16" s="35">
        <f>'別紙イ　収支決算書（年度末分） '!DQ16</f>
        <v>0</v>
      </c>
    </row>
    <row r="17" spans="1:121" ht="24" customHeight="1" x14ac:dyDescent="0.2">
      <c r="A17" s="1"/>
      <c r="B17" s="388" t="s">
        <v>74</v>
      </c>
      <c r="C17" s="389"/>
      <c r="D17" s="390"/>
      <c r="E17" s="364"/>
      <c r="F17" s="385"/>
      <c r="G17" s="42">
        <f t="shared" si="39"/>
        <v>0</v>
      </c>
      <c r="H17" s="364"/>
      <c r="I17" s="385"/>
      <c r="J17" s="35">
        <f>'別紙イ　収支決算書  (繰越期間分)'!J16</f>
        <v>0</v>
      </c>
      <c r="K17" s="364"/>
      <c r="L17" s="385"/>
      <c r="M17" s="43">
        <f t="shared" si="40"/>
        <v>0</v>
      </c>
      <c r="N17" s="364"/>
      <c r="O17" s="385"/>
      <c r="P17" s="44">
        <f>'別紙イ　収支決算書  (繰越期間分)'!P16</f>
        <v>0</v>
      </c>
      <c r="Q17" s="364"/>
      <c r="R17" s="385"/>
      <c r="S17" s="35">
        <f>'別紙イ　収支決算書  (繰越期間分)'!S16</f>
        <v>0</v>
      </c>
      <c r="T17" s="364"/>
      <c r="U17" s="385"/>
      <c r="V17" s="35">
        <f>'別紙イ　収支決算書  (繰越期間分)'!V16</f>
        <v>0</v>
      </c>
      <c r="W17" s="364"/>
      <c r="X17" s="385"/>
      <c r="Y17" s="45">
        <f>'別紙イ　収支決算書  (繰越期間分)'!Y16</f>
        <v>0</v>
      </c>
      <c r="Z17" s="364"/>
      <c r="AA17" s="385"/>
      <c r="AB17" s="45">
        <f>'別紙イ　収支決算書  (繰越期間分)'!AB16</f>
        <v>0</v>
      </c>
      <c r="AC17" s="364"/>
      <c r="AD17" s="385"/>
      <c r="AE17" s="45">
        <f>'別紙イ　収支決算書  (繰越期間分)'!AE16</f>
        <v>0</v>
      </c>
      <c r="AF17" s="364"/>
      <c r="AG17" s="385"/>
      <c r="AH17" s="35">
        <f>'別紙イ　収支決算書  (繰越期間分)'!AH16</f>
        <v>0</v>
      </c>
      <c r="AI17" s="364"/>
      <c r="AJ17" s="385"/>
      <c r="AK17" s="35">
        <f>'別紙イ　収支決算書  (繰越期間分)'!AK16</f>
        <v>0</v>
      </c>
      <c r="AL17" s="364"/>
      <c r="AM17" s="385"/>
      <c r="AN17" s="35">
        <f>'別紙イ　収支決算書  (繰越期間分)'!AN16</f>
        <v>0</v>
      </c>
      <c r="AO17" s="364"/>
      <c r="AP17" s="385"/>
      <c r="AQ17" s="35">
        <f>'別紙イ　収支決算書  (繰越期間分)'!AQ16</f>
        <v>0</v>
      </c>
      <c r="AR17" s="364"/>
      <c r="AS17" s="385"/>
      <c r="AT17" s="35">
        <f>'別紙イ　収支決算書  (繰越期間分)'!AT16</f>
        <v>0</v>
      </c>
      <c r="AU17" s="364"/>
      <c r="AV17" s="385"/>
      <c r="AW17" s="35">
        <f>'別紙イ　収支決算書  (繰越期間分)'!AW16</f>
        <v>0</v>
      </c>
      <c r="AX17" s="364"/>
      <c r="AY17" s="385"/>
      <c r="AZ17" s="35">
        <f>'別紙イ　収支決算書  (繰越期間分)'!AZ16</f>
        <v>0</v>
      </c>
      <c r="BA17" s="364"/>
      <c r="BB17" s="385"/>
      <c r="BC17" s="35">
        <f>'別紙イ　収支決算書  (繰越期間分)'!BC16</f>
        <v>0</v>
      </c>
      <c r="BD17" s="364"/>
      <c r="BE17" s="385"/>
      <c r="BF17" s="35">
        <f>'別紙イ　収支決算書  (繰越期間分)'!BF16</f>
        <v>0</v>
      </c>
      <c r="BG17" s="364"/>
      <c r="BH17" s="385"/>
      <c r="BI17" s="35">
        <f>'別紙イ　収支決算書  (繰越期間分)'!BI16</f>
        <v>0</v>
      </c>
      <c r="BJ17" s="364"/>
      <c r="BK17" s="385"/>
      <c r="BL17" s="35">
        <f>'別紙イ　収支決算書  (繰越期間分)'!BL16</f>
        <v>0</v>
      </c>
      <c r="BM17" s="364"/>
      <c r="BN17" s="385"/>
      <c r="BO17" s="35">
        <f>'別紙イ　収支決算書  (繰越期間分)'!BO16</f>
        <v>0</v>
      </c>
      <c r="BP17" s="364"/>
      <c r="BQ17" s="385"/>
      <c r="BR17" s="35">
        <f>'別紙イ　収支決算書  (繰越期間分)'!BR16</f>
        <v>0</v>
      </c>
      <c r="BS17" s="364"/>
      <c r="BT17" s="385"/>
      <c r="BU17" s="35">
        <f>'別紙イ　収支決算書  (繰越期間分)'!BU16</f>
        <v>0</v>
      </c>
      <c r="BV17" s="364"/>
      <c r="BW17" s="385"/>
      <c r="BX17" s="35">
        <f>'別紙イ　収支決算書  (繰越期間分)'!BX16</f>
        <v>0</v>
      </c>
      <c r="BY17" s="364"/>
      <c r="BZ17" s="385"/>
      <c r="CA17" s="35">
        <f>'別紙イ　収支決算書  (繰越期間分)'!CA16</f>
        <v>0</v>
      </c>
      <c r="CB17" s="364"/>
      <c r="CC17" s="385"/>
      <c r="CD17" s="35">
        <f>'別紙イ　収支決算書  (繰越期間分)'!CD16</f>
        <v>0</v>
      </c>
      <c r="CE17" s="364"/>
      <c r="CF17" s="385"/>
      <c r="CG17" s="35">
        <f>'別紙イ　収支決算書  (繰越期間分)'!CG16</f>
        <v>0</v>
      </c>
      <c r="CH17" s="364"/>
      <c r="CI17" s="385"/>
      <c r="CJ17" s="35">
        <f>'別紙イ　収支決算書  (繰越期間分)'!CJ16</f>
        <v>0</v>
      </c>
      <c r="CK17" s="364"/>
      <c r="CL17" s="385"/>
      <c r="CM17" s="35">
        <f>'別紙イ　収支決算書  (繰越期間分)'!CM16</f>
        <v>0</v>
      </c>
      <c r="CN17" s="364"/>
      <c r="CO17" s="385"/>
      <c r="CP17" s="35">
        <f>'別紙イ　収支決算書  (繰越期間分)'!CP16</f>
        <v>0</v>
      </c>
      <c r="CQ17" s="364"/>
      <c r="CR17" s="385"/>
      <c r="CS17" s="35">
        <f>'別紙イ　収支決算書  (繰越期間分)'!CS16</f>
        <v>0</v>
      </c>
      <c r="CT17" s="364"/>
      <c r="CU17" s="385"/>
      <c r="CV17" s="35">
        <f>'別紙イ　収支決算書  (繰越期間分)'!CV16</f>
        <v>0</v>
      </c>
      <c r="CW17" s="364"/>
      <c r="CX17" s="385"/>
      <c r="CY17" s="35">
        <f>'別紙イ　収支決算書  (繰越期間分)'!CY16</f>
        <v>0</v>
      </c>
      <c r="CZ17" s="364"/>
      <c r="DA17" s="385"/>
      <c r="DB17" s="35">
        <f>'別紙イ　収支決算書  (繰越期間分)'!DB16</f>
        <v>0</v>
      </c>
      <c r="DC17" s="364"/>
      <c r="DD17" s="385"/>
      <c r="DE17" s="35">
        <f>'別紙イ　収支決算書  (繰越期間分)'!DE16</f>
        <v>0</v>
      </c>
      <c r="DF17" s="364"/>
      <c r="DG17" s="385"/>
      <c r="DH17" s="35">
        <f>'別紙イ　収支決算書  (繰越期間分)'!DH16</f>
        <v>0</v>
      </c>
      <c r="DI17" s="364"/>
      <c r="DJ17" s="385"/>
      <c r="DK17" s="35">
        <f>'別紙イ　収支決算書  (繰越期間分)'!DK16</f>
        <v>0</v>
      </c>
      <c r="DL17" s="364"/>
      <c r="DM17" s="385"/>
      <c r="DN17" s="35">
        <f>'別紙イ　収支決算書  (繰越期間分)'!DN16</f>
        <v>0</v>
      </c>
      <c r="DO17" s="364"/>
      <c r="DP17" s="385"/>
      <c r="DQ17" s="35">
        <f>'別紙イ　収支決算書  (繰越期間分)'!DQ16</f>
        <v>0</v>
      </c>
    </row>
    <row r="18" spans="1:121" ht="24" customHeight="1" x14ac:dyDescent="0.2">
      <c r="A18" s="1"/>
      <c r="B18" s="388" t="s">
        <v>72</v>
      </c>
      <c r="C18" s="389"/>
      <c r="D18" s="390"/>
      <c r="E18" s="367"/>
      <c r="F18" s="386"/>
      <c r="G18" s="42">
        <f t="shared" si="39"/>
        <v>0</v>
      </c>
      <c r="H18" s="364"/>
      <c r="I18" s="385"/>
      <c r="J18" s="35">
        <f>SUM(J16:J17)+H24</f>
        <v>0</v>
      </c>
      <c r="K18" s="367"/>
      <c r="L18" s="386"/>
      <c r="M18" s="43">
        <f t="shared" si="40"/>
        <v>0</v>
      </c>
      <c r="N18" s="367"/>
      <c r="O18" s="386"/>
      <c r="P18" s="44">
        <f>SUM(P16:P17)+N24</f>
        <v>0</v>
      </c>
      <c r="Q18" s="367"/>
      <c r="R18" s="386"/>
      <c r="S18" s="35">
        <f>SUM(S16:S17)</f>
        <v>0</v>
      </c>
      <c r="T18" s="367"/>
      <c r="U18" s="386"/>
      <c r="V18" s="35">
        <f>SUM(V16:V17)</f>
        <v>0</v>
      </c>
      <c r="W18" s="367"/>
      <c r="X18" s="386"/>
      <c r="Y18" s="45">
        <f>SUM(Y16:Y17)</f>
        <v>0</v>
      </c>
      <c r="Z18" s="367"/>
      <c r="AA18" s="386"/>
      <c r="AB18" s="45">
        <f>SUM(AB16:AB17)</f>
        <v>0</v>
      </c>
      <c r="AC18" s="367"/>
      <c r="AD18" s="386"/>
      <c r="AE18" s="45">
        <f>SUM(AE16:AE17)</f>
        <v>0</v>
      </c>
      <c r="AF18" s="367"/>
      <c r="AG18" s="386"/>
      <c r="AH18" s="35">
        <f>SUM(AH16:AH17)</f>
        <v>0</v>
      </c>
      <c r="AI18" s="367"/>
      <c r="AJ18" s="386"/>
      <c r="AK18" s="35">
        <f>SUM(AK16:AK17)</f>
        <v>0</v>
      </c>
      <c r="AL18" s="367"/>
      <c r="AM18" s="386"/>
      <c r="AN18" s="35">
        <f>SUM(AN16:AN17)</f>
        <v>0</v>
      </c>
      <c r="AO18" s="367"/>
      <c r="AP18" s="386"/>
      <c r="AQ18" s="35">
        <f>SUM(AQ16:AQ17)</f>
        <v>0</v>
      </c>
      <c r="AR18" s="367"/>
      <c r="AS18" s="386"/>
      <c r="AT18" s="35">
        <f>SUM(AT16:AT17)</f>
        <v>0</v>
      </c>
      <c r="AU18" s="367"/>
      <c r="AV18" s="386"/>
      <c r="AW18" s="35">
        <f>SUM(AW16:AW17)</f>
        <v>0</v>
      </c>
      <c r="AX18" s="367"/>
      <c r="AY18" s="386"/>
      <c r="AZ18" s="35">
        <f>SUM(AZ16:AZ17)</f>
        <v>0</v>
      </c>
      <c r="BA18" s="367"/>
      <c r="BB18" s="386"/>
      <c r="BC18" s="35">
        <f>SUM(BC16:BC17)</f>
        <v>0</v>
      </c>
      <c r="BD18" s="367"/>
      <c r="BE18" s="386"/>
      <c r="BF18" s="35">
        <f>SUM(BF16:BF17)</f>
        <v>0</v>
      </c>
      <c r="BG18" s="367"/>
      <c r="BH18" s="386"/>
      <c r="BI18" s="35">
        <f>SUM(BI16:BI17)</f>
        <v>0</v>
      </c>
      <c r="BJ18" s="367"/>
      <c r="BK18" s="386"/>
      <c r="BL18" s="35">
        <f>SUM(BL16:BL17)</f>
        <v>0</v>
      </c>
      <c r="BM18" s="367"/>
      <c r="BN18" s="386"/>
      <c r="BO18" s="35">
        <f>SUM(BO16:BO17)</f>
        <v>0</v>
      </c>
      <c r="BP18" s="364"/>
      <c r="BQ18" s="385"/>
      <c r="BR18" s="35">
        <f>SUM(BR16:BR17)</f>
        <v>0</v>
      </c>
      <c r="BS18" s="367"/>
      <c r="BT18" s="386"/>
      <c r="BU18" s="35">
        <f>SUM(BU16:BU17)</f>
        <v>0</v>
      </c>
      <c r="BV18" s="364"/>
      <c r="BW18" s="385"/>
      <c r="BX18" s="35">
        <f>SUM(BX16:BX17)</f>
        <v>0</v>
      </c>
      <c r="BY18" s="364"/>
      <c r="BZ18" s="385"/>
      <c r="CA18" s="35">
        <f>SUM(CA16:CA17)</f>
        <v>0</v>
      </c>
      <c r="CB18" s="364"/>
      <c r="CC18" s="385"/>
      <c r="CD18" s="35">
        <f>SUM(CD16:CD17)</f>
        <v>0</v>
      </c>
      <c r="CE18" s="364"/>
      <c r="CF18" s="385"/>
      <c r="CG18" s="35">
        <f>SUM(CG16:CG17)</f>
        <v>0</v>
      </c>
      <c r="CH18" s="364"/>
      <c r="CI18" s="385"/>
      <c r="CJ18" s="35">
        <f>SUM(CJ16:CJ17)</f>
        <v>0</v>
      </c>
      <c r="CK18" s="364"/>
      <c r="CL18" s="385"/>
      <c r="CM18" s="35">
        <f>SUM(CM16:CM17)</f>
        <v>0</v>
      </c>
      <c r="CN18" s="364"/>
      <c r="CO18" s="385"/>
      <c r="CP18" s="35">
        <f>SUM(CP16:CP17)</f>
        <v>0</v>
      </c>
      <c r="CQ18" s="364"/>
      <c r="CR18" s="385"/>
      <c r="CS18" s="35">
        <f>SUM(CS16:CS17)</f>
        <v>0</v>
      </c>
      <c r="CT18" s="364"/>
      <c r="CU18" s="385"/>
      <c r="CV18" s="35">
        <f>SUM(CV16:CV17)</f>
        <v>0</v>
      </c>
      <c r="CW18" s="364"/>
      <c r="CX18" s="385"/>
      <c r="CY18" s="35">
        <f>SUM(CY16:CY17)</f>
        <v>0</v>
      </c>
      <c r="CZ18" s="364"/>
      <c r="DA18" s="385"/>
      <c r="DB18" s="35">
        <f>SUM(DB16:DB17)</f>
        <v>0</v>
      </c>
      <c r="DC18" s="364"/>
      <c r="DD18" s="385"/>
      <c r="DE18" s="35">
        <f>SUM(DE16:DE17)</f>
        <v>0</v>
      </c>
      <c r="DF18" s="364"/>
      <c r="DG18" s="385"/>
      <c r="DH18" s="35">
        <f>SUM(DH16:DH17)</f>
        <v>0</v>
      </c>
      <c r="DI18" s="364"/>
      <c r="DJ18" s="385"/>
      <c r="DK18" s="35">
        <f>SUM(DK16:DK17)</f>
        <v>0</v>
      </c>
      <c r="DL18" s="364"/>
      <c r="DM18" s="385"/>
      <c r="DN18" s="35">
        <f>SUM(DN16:DN17)</f>
        <v>0</v>
      </c>
      <c r="DO18" s="364"/>
      <c r="DP18" s="385"/>
      <c r="DQ18" s="35">
        <f>SUM(DQ16:DQ17)</f>
        <v>0</v>
      </c>
    </row>
    <row r="19" spans="1:121" ht="24" customHeight="1" x14ac:dyDescent="0.2">
      <c r="A19" s="1"/>
      <c r="B19" s="388" t="s">
        <v>75</v>
      </c>
      <c r="C19" s="389"/>
      <c r="D19" s="390"/>
      <c r="E19" s="361"/>
      <c r="F19" s="384"/>
      <c r="G19" s="46">
        <f t="shared" si="39"/>
        <v>0</v>
      </c>
      <c r="H19" s="361"/>
      <c r="I19" s="384"/>
      <c r="J19" s="37">
        <f>'別紙イ　収支決算書（年度末分） '!J17</f>
        <v>0</v>
      </c>
      <c r="K19" s="364"/>
      <c r="L19" s="385"/>
      <c r="M19" s="47">
        <f t="shared" si="40"/>
        <v>0</v>
      </c>
      <c r="N19" s="361"/>
      <c r="O19" s="384"/>
      <c r="P19" s="48">
        <f>'別紙イ　収支決算書（年度末分） '!P17</f>
        <v>0</v>
      </c>
      <c r="Q19" s="361"/>
      <c r="R19" s="384"/>
      <c r="S19" s="37">
        <f>'別紙イ　収支決算書（年度末分） '!S17</f>
        <v>0</v>
      </c>
      <c r="T19" s="361"/>
      <c r="U19" s="384"/>
      <c r="V19" s="37">
        <f>'別紙イ　収支決算書（年度末分） '!V17</f>
        <v>0</v>
      </c>
      <c r="W19" s="364"/>
      <c r="X19" s="365"/>
      <c r="Y19" s="49">
        <f>'別紙イ　収支決算書（年度末分） '!Y17</f>
        <v>0</v>
      </c>
      <c r="Z19" s="364"/>
      <c r="AA19" s="365"/>
      <c r="AB19" s="49">
        <f>'別紙イ　収支決算書（年度末分） '!AB17</f>
        <v>0</v>
      </c>
      <c r="AC19" s="364"/>
      <c r="AD19" s="365"/>
      <c r="AE19" s="49">
        <f>'別紙イ　収支決算書（年度末分） '!AE17</f>
        <v>0</v>
      </c>
      <c r="AF19" s="361"/>
      <c r="AG19" s="384"/>
      <c r="AH19" s="37">
        <f>'別紙イ　収支決算書（年度末分） '!AH17</f>
        <v>0</v>
      </c>
      <c r="AI19" s="361"/>
      <c r="AJ19" s="384"/>
      <c r="AK19" s="37">
        <f>'別紙イ　収支決算書（年度末分） '!AK17</f>
        <v>0</v>
      </c>
      <c r="AL19" s="361"/>
      <c r="AM19" s="384"/>
      <c r="AN19" s="37">
        <f>'別紙イ　収支決算書（年度末分） '!AN17</f>
        <v>0</v>
      </c>
      <c r="AO19" s="361"/>
      <c r="AP19" s="384"/>
      <c r="AQ19" s="37">
        <f>'別紙イ　収支決算書（年度末分） '!AQ17</f>
        <v>0</v>
      </c>
      <c r="AR19" s="361"/>
      <c r="AS19" s="384"/>
      <c r="AT19" s="37">
        <f>'別紙イ　収支決算書（年度末分） '!AT17</f>
        <v>0</v>
      </c>
      <c r="AU19" s="361"/>
      <c r="AV19" s="384"/>
      <c r="AW19" s="37">
        <f>'別紙イ　収支決算書（年度末分） '!AW17</f>
        <v>0</v>
      </c>
      <c r="AX19" s="361"/>
      <c r="AY19" s="384"/>
      <c r="AZ19" s="37">
        <f>'別紙イ　収支決算書（年度末分） '!AZ17</f>
        <v>0</v>
      </c>
      <c r="BA19" s="361"/>
      <c r="BB19" s="384"/>
      <c r="BC19" s="37">
        <f>'別紙イ　収支決算書（年度末分） '!BC17</f>
        <v>0</v>
      </c>
      <c r="BD19" s="364"/>
      <c r="BE19" s="385"/>
      <c r="BF19" s="37">
        <f>'別紙イ　収支決算書（年度末分） '!BF17</f>
        <v>0</v>
      </c>
      <c r="BG19" s="361"/>
      <c r="BH19" s="384"/>
      <c r="BI19" s="37">
        <f>'別紙イ　収支決算書（年度末分） '!BI17</f>
        <v>0</v>
      </c>
      <c r="BJ19" s="364"/>
      <c r="BK19" s="385"/>
      <c r="BL19" s="37">
        <f>'別紙イ　収支決算書（年度末分） '!BL17</f>
        <v>0</v>
      </c>
      <c r="BM19" s="361"/>
      <c r="BN19" s="384"/>
      <c r="BO19" s="37">
        <f>'別紙イ　収支決算書（年度末分） '!BO17</f>
        <v>0</v>
      </c>
      <c r="BP19" s="361"/>
      <c r="BQ19" s="384"/>
      <c r="BR19" s="37">
        <f>'別紙イ　収支決算書（年度末分） '!BR17</f>
        <v>0</v>
      </c>
      <c r="BS19" s="364"/>
      <c r="BT19" s="385"/>
      <c r="BU19" s="37">
        <f>'別紙イ　収支決算書（年度末分） '!BU17</f>
        <v>0</v>
      </c>
      <c r="BV19" s="361"/>
      <c r="BW19" s="384"/>
      <c r="BX19" s="37">
        <f>'別紙イ　収支決算書（年度末分） '!BX17</f>
        <v>0</v>
      </c>
      <c r="BY19" s="361"/>
      <c r="BZ19" s="384"/>
      <c r="CA19" s="37">
        <f>'別紙イ　収支決算書（年度末分） '!CA17</f>
        <v>0</v>
      </c>
      <c r="CB19" s="361"/>
      <c r="CC19" s="384"/>
      <c r="CD19" s="37">
        <f>'別紙イ　収支決算書（年度末分） '!CD17</f>
        <v>0</v>
      </c>
      <c r="CE19" s="361"/>
      <c r="CF19" s="384"/>
      <c r="CG19" s="37">
        <f>'別紙イ　収支決算書（年度末分） '!CG17</f>
        <v>0</v>
      </c>
      <c r="CH19" s="361"/>
      <c r="CI19" s="384"/>
      <c r="CJ19" s="37">
        <f>'別紙イ　収支決算書（年度末分） '!CJ17</f>
        <v>0</v>
      </c>
      <c r="CK19" s="361"/>
      <c r="CL19" s="384"/>
      <c r="CM19" s="37">
        <f>'別紙イ　収支決算書（年度末分） '!CM17</f>
        <v>0</v>
      </c>
      <c r="CN19" s="361"/>
      <c r="CO19" s="384"/>
      <c r="CP19" s="37">
        <f>'別紙イ　収支決算書（年度末分） '!CP17</f>
        <v>0</v>
      </c>
      <c r="CQ19" s="361"/>
      <c r="CR19" s="384"/>
      <c r="CS19" s="37">
        <f>'別紙イ　収支決算書（年度末分） '!CS17</f>
        <v>0</v>
      </c>
      <c r="CT19" s="361"/>
      <c r="CU19" s="384"/>
      <c r="CV19" s="37">
        <f>'別紙イ　収支決算書（年度末分） '!CV17</f>
        <v>0</v>
      </c>
      <c r="CW19" s="361"/>
      <c r="CX19" s="384"/>
      <c r="CY19" s="37">
        <f>'別紙イ　収支決算書（年度末分） '!CY17</f>
        <v>0</v>
      </c>
      <c r="CZ19" s="361"/>
      <c r="DA19" s="384"/>
      <c r="DB19" s="37">
        <f>'別紙イ　収支決算書（年度末分） '!DB17</f>
        <v>0</v>
      </c>
      <c r="DC19" s="361"/>
      <c r="DD19" s="384"/>
      <c r="DE19" s="37">
        <f>'別紙イ　収支決算書（年度末分） '!DE17</f>
        <v>0</v>
      </c>
      <c r="DF19" s="361"/>
      <c r="DG19" s="384"/>
      <c r="DH19" s="37">
        <f>'別紙イ　収支決算書（年度末分） '!DH17</f>
        <v>0</v>
      </c>
      <c r="DI19" s="361"/>
      <c r="DJ19" s="384"/>
      <c r="DK19" s="37">
        <f>'別紙イ　収支決算書（年度末分） '!DK17</f>
        <v>0</v>
      </c>
      <c r="DL19" s="361"/>
      <c r="DM19" s="384"/>
      <c r="DN19" s="37">
        <f>'別紙イ　収支決算書（年度末分） '!DN17</f>
        <v>0</v>
      </c>
      <c r="DO19" s="361"/>
      <c r="DP19" s="384"/>
      <c r="DQ19" s="37">
        <f>'別紙イ　収支決算書（年度末分） '!DQ17</f>
        <v>0</v>
      </c>
    </row>
    <row r="20" spans="1:121" ht="24" customHeight="1" x14ac:dyDescent="0.2">
      <c r="A20" s="1"/>
      <c r="B20" s="388" t="s">
        <v>76</v>
      </c>
      <c r="C20" s="389"/>
      <c r="D20" s="390"/>
      <c r="E20" s="364"/>
      <c r="F20" s="385"/>
      <c r="G20" s="46">
        <f t="shared" si="39"/>
        <v>0</v>
      </c>
      <c r="H20" s="364"/>
      <c r="I20" s="385"/>
      <c r="J20" s="37">
        <f>'別紙イ　収支決算書  (繰越期間分)'!J17</f>
        <v>0</v>
      </c>
      <c r="K20" s="364"/>
      <c r="L20" s="385"/>
      <c r="M20" s="47">
        <f t="shared" si="40"/>
        <v>0</v>
      </c>
      <c r="N20" s="364"/>
      <c r="O20" s="385"/>
      <c r="P20" s="48">
        <f>'別紙イ　収支決算書  (繰越期間分)'!P17</f>
        <v>0</v>
      </c>
      <c r="Q20" s="364"/>
      <c r="R20" s="385"/>
      <c r="S20" s="37">
        <f>'別紙イ　収支決算書  (繰越期間分)'!S17</f>
        <v>0</v>
      </c>
      <c r="T20" s="364"/>
      <c r="U20" s="385"/>
      <c r="V20" s="37">
        <f>'別紙イ　収支決算書  (繰越期間分)'!V17</f>
        <v>0</v>
      </c>
      <c r="W20" s="364"/>
      <c r="X20" s="365"/>
      <c r="Y20" s="49">
        <f>'別紙イ　収支決算書  (繰越期間分)'!Y17</f>
        <v>0</v>
      </c>
      <c r="Z20" s="364"/>
      <c r="AA20" s="365"/>
      <c r="AB20" s="49">
        <f>'別紙イ　収支決算書  (繰越期間分)'!AB17</f>
        <v>0</v>
      </c>
      <c r="AC20" s="364"/>
      <c r="AD20" s="365"/>
      <c r="AE20" s="49">
        <f>'別紙イ　収支決算書  (繰越期間分)'!AE17</f>
        <v>0</v>
      </c>
      <c r="AF20" s="364"/>
      <c r="AG20" s="385"/>
      <c r="AH20" s="37">
        <f>'別紙イ　収支決算書  (繰越期間分)'!AH17</f>
        <v>0</v>
      </c>
      <c r="AI20" s="364"/>
      <c r="AJ20" s="385"/>
      <c r="AK20" s="37">
        <f>'別紙イ　収支決算書  (繰越期間分)'!AK17</f>
        <v>0</v>
      </c>
      <c r="AL20" s="364"/>
      <c r="AM20" s="385"/>
      <c r="AN20" s="37">
        <f>'別紙イ　収支決算書  (繰越期間分)'!AN17</f>
        <v>0</v>
      </c>
      <c r="AO20" s="364"/>
      <c r="AP20" s="385"/>
      <c r="AQ20" s="37">
        <f>'別紙イ　収支決算書  (繰越期間分)'!AQ17</f>
        <v>0</v>
      </c>
      <c r="AR20" s="364"/>
      <c r="AS20" s="385"/>
      <c r="AT20" s="37">
        <f>'別紙イ　収支決算書  (繰越期間分)'!AT17</f>
        <v>0</v>
      </c>
      <c r="AU20" s="364"/>
      <c r="AV20" s="385"/>
      <c r="AW20" s="37">
        <f>'別紙イ　収支決算書  (繰越期間分)'!AW17</f>
        <v>0</v>
      </c>
      <c r="AX20" s="364"/>
      <c r="AY20" s="385"/>
      <c r="AZ20" s="37">
        <f>'別紙イ　収支決算書  (繰越期間分)'!AZ17</f>
        <v>0</v>
      </c>
      <c r="BA20" s="364"/>
      <c r="BB20" s="385"/>
      <c r="BC20" s="37">
        <f>'別紙イ　収支決算書  (繰越期間分)'!BC17</f>
        <v>0</v>
      </c>
      <c r="BD20" s="364"/>
      <c r="BE20" s="385"/>
      <c r="BF20" s="37">
        <f>'別紙イ　収支決算書  (繰越期間分)'!BF17</f>
        <v>0</v>
      </c>
      <c r="BG20" s="364"/>
      <c r="BH20" s="385"/>
      <c r="BI20" s="37">
        <f>'別紙イ　収支決算書  (繰越期間分)'!BI17</f>
        <v>0</v>
      </c>
      <c r="BJ20" s="364"/>
      <c r="BK20" s="385"/>
      <c r="BL20" s="37">
        <f>'別紙イ　収支決算書  (繰越期間分)'!BL17</f>
        <v>0</v>
      </c>
      <c r="BM20" s="364"/>
      <c r="BN20" s="385"/>
      <c r="BO20" s="37">
        <f>'別紙イ　収支決算書  (繰越期間分)'!BO17</f>
        <v>0</v>
      </c>
      <c r="BP20" s="364"/>
      <c r="BQ20" s="385"/>
      <c r="BR20" s="37">
        <f>'別紙イ　収支決算書  (繰越期間分)'!BR17</f>
        <v>0</v>
      </c>
      <c r="BS20" s="364"/>
      <c r="BT20" s="385"/>
      <c r="BU20" s="37">
        <f>'別紙イ　収支決算書  (繰越期間分)'!BU17</f>
        <v>0</v>
      </c>
      <c r="BV20" s="364"/>
      <c r="BW20" s="385"/>
      <c r="BX20" s="37">
        <f>'別紙イ　収支決算書  (繰越期間分)'!BX17</f>
        <v>0</v>
      </c>
      <c r="BY20" s="364"/>
      <c r="BZ20" s="385"/>
      <c r="CA20" s="37">
        <f>'別紙イ　収支決算書  (繰越期間分)'!CA17</f>
        <v>0</v>
      </c>
      <c r="CB20" s="364"/>
      <c r="CC20" s="385"/>
      <c r="CD20" s="37">
        <f>'別紙イ　収支決算書  (繰越期間分)'!CD17</f>
        <v>0</v>
      </c>
      <c r="CE20" s="364"/>
      <c r="CF20" s="385"/>
      <c r="CG20" s="37">
        <f>'別紙イ　収支決算書  (繰越期間分)'!CG17</f>
        <v>0</v>
      </c>
      <c r="CH20" s="364"/>
      <c r="CI20" s="385"/>
      <c r="CJ20" s="37">
        <f>'別紙イ　収支決算書  (繰越期間分)'!CJ17</f>
        <v>0</v>
      </c>
      <c r="CK20" s="364"/>
      <c r="CL20" s="385"/>
      <c r="CM20" s="37">
        <f>'別紙イ　収支決算書  (繰越期間分)'!CM17</f>
        <v>0</v>
      </c>
      <c r="CN20" s="364"/>
      <c r="CO20" s="385"/>
      <c r="CP20" s="37">
        <f>'別紙イ　収支決算書  (繰越期間分)'!CP17</f>
        <v>0</v>
      </c>
      <c r="CQ20" s="364"/>
      <c r="CR20" s="385"/>
      <c r="CS20" s="37">
        <f>'別紙イ　収支決算書  (繰越期間分)'!CS17</f>
        <v>0</v>
      </c>
      <c r="CT20" s="364"/>
      <c r="CU20" s="385"/>
      <c r="CV20" s="37">
        <f>'別紙イ　収支決算書  (繰越期間分)'!CV17</f>
        <v>0</v>
      </c>
      <c r="CW20" s="364"/>
      <c r="CX20" s="385"/>
      <c r="CY20" s="37">
        <f>'別紙イ　収支決算書  (繰越期間分)'!CY17</f>
        <v>0</v>
      </c>
      <c r="CZ20" s="364"/>
      <c r="DA20" s="385"/>
      <c r="DB20" s="37">
        <f>'別紙イ　収支決算書  (繰越期間分)'!DB17</f>
        <v>0</v>
      </c>
      <c r="DC20" s="364"/>
      <c r="DD20" s="385"/>
      <c r="DE20" s="37">
        <f>'別紙イ　収支決算書  (繰越期間分)'!DE17</f>
        <v>0</v>
      </c>
      <c r="DF20" s="364"/>
      <c r="DG20" s="385"/>
      <c r="DH20" s="37">
        <f>'別紙イ　収支決算書  (繰越期間分)'!DH17</f>
        <v>0</v>
      </c>
      <c r="DI20" s="364"/>
      <c r="DJ20" s="385"/>
      <c r="DK20" s="37">
        <f>'別紙イ　収支決算書  (繰越期間分)'!DK17</f>
        <v>0</v>
      </c>
      <c r="DL20" s="364"/>
      <c r="DM20" s="385"/>
      <c r="DN20" s="37">
        <f>'別紙イ　収支決算書  (繰越期間分)'!DN17</f>
        <v>0</v>
      </c>
      <c r="DO20" s="364"/>
      <c r="DP20" s="385"/>
      <c r="DQ20" s="37">
        <f>'別紙イ　収支決算書  (繰越期間分)'!DQ17</f>
        <v>0</v>
      </c>
    </row>
    <row r="21" spans="1:121" ht="24" customHeight="1" x14ac:dyDescent="0.2">
      <c r="A21" s="1"/>
      <c r="B21" s="388" t="s">
        <v>71</v>
      </c>
      <c r="C21" s="389"/>
      <c r="D21" s="390"/>
      <c r="E21" s="367"/>
      <c r="F21" s="386"/>
      <c r="G21" s="46">
        <f t="shared" si="39"/>
        <v>0</v>
      </c>
      <c r="H21" s="367"/>
      <c r="I21" s="386"/>
      <c r="J21" s="37">
        <f>SUM(J19:J20)</f>
        <v>0</v>
      </c>
      <c r="K21" s="367"/>
      <c r="L21" s="386"/>
      <c r="M21" s="47">
        <f t="shared" si="40"/>
        <v>0</v>
      </c>
      <c r="N21" s="367"/>
      <c r="O21" s="386"/>
      <c r="P21" s="48">
        <f>SUM(P19:P20)</f>
        <v>0</v>
      </c>
      <c r="Q21" s="367"/>
      <c r="R21" s="386"/>
      <c r="S21" s="37">
        <f>SUM(S19:S20)</f>
        <v>0</v>
      </c>
      <c r="T21" s="367"/>
      <c r="U21" s="386"/>
      <c r="V21" s="37">
        <f>SUM(V19:V20)</f>
        <v>0</v>
      </c>
      <c r="W21" s="367"/>
      <c r="X21" s="368"/>
      <c r="Y21" s="49">
        <f>SUM(Y19:Y20)</f>
        <v>0</v>
      </c>
      <c r="Z21" s="367"/>
      <c r="AA21" s="368"/>
      <c r="AB21" s="49">
        <f>SUM(AB19:AB20)</f>
        <v>0</v>
      </c>
      <c r="AC21" s="367"/>
      <c r="AD21" s="368"/>
      <c r="AE21" s="49">
        <f>SUM(AE19:AE20)</f>
        <v>0</v>
      </c>
      <c r="AF21" s="367"/>
      <c r="AG21" s="386"/>
      <c r="AH21" s="37">
        <f>SUM(AH19:AH20)</f>
        <v>0</v>
      </c>
      <c r="AI21" s="367"/>
      <c r="AJ21" s="386"/>
      <c r="AK21" s="37">
        <f>SUM(AK19:AK20)</f>
        <v>0</v>
      </c>
      <c r="AL21" s="367"/>
      <c r="AM21" s="386"/>
      <c r="AN21" s="37">
        <f>SUM(AN19:AN20)</f>
        <v>0</v>
      </c>
      <c r="AO21" s="367"/>
      <c r="AP21" s="386"/>
      <c r="AQ21" s="37">
        <f>SUM(AQ19:AQ20)</f>
        <v>0</v>
      </c>
      <c r="AR21" s="367"/>
      <c r="AS21" s="386"/>
      <c r="AT21" s="37">
        <f>SUM(AT19:AT20)</f>
        <v>0</v>
      </c>
      <c r="AU21" s="367"/>
      <c r="AV21" s="386"/>
      <c r="AW21" s="37">
        <f>SUM(AW19:AW20)</f>
        <v>0</v>
      </c>
      <c r="AX21" s="367"/>
      <c r="AY21" s="386"/>
      <c r="AZ21" s="37">
        <f>SUM(AZ19:AZ20)</f>
        <v>0</v>
      </c>
      <c r="BA21" s="367"/>
      <c r="BB21" s="386"/>
      <c r="BC21" s="37">
        <f>SUM(BC19:BC20)</f>
        <v>0</v>
      </c>
      <c r="BD21" s="367"/>
      <c r="BE21" s="386"/>
      <c r="BF21" s="37">
        <f>SUM(BF19:BF20)</f>
        <v>0</v>
      </c>
      <c r="BG21" s="367"/>
      <c r="BH21" s="386"/>
      <c r="BI21" s="37">
        <f>SUM(BI19:BI20)</f>
        <v>0</v>
      </c>
      <c r="BJ21" s="367"/>
      <c r="BK21" s="386"/>
      <c r="BL21" s="37">
        <f>SUM(BL19:BL20)</f>
        <v>0</v>
      </c>
      <c r="BM21" s="367"/>
      <c r="BN21" s="386"/>
      <c r="BO21" s="37">
        <f>SUM(BO19:BO20)</f>
        <v>0</v>
      </c>
      <c r="BP21" s="367"/>
      <c r="BQ21" s="386"/>
      <c r="BR21" s="37">
        <f>SUM(BR19:BR20)</f>
        <v>0</v>
      </c>
      <c r="BS21" s="367"/>
      <c r="BT21" s="386"/>
      <c r="BU21" s="37">
        <f>SUM(BU19:BU20)</f>
        <v>0</v>
      </c>
      <c r="BV21" s="367"/>
      <c r="BW21" s="386"/>
      <c r="BX21" s="37">
        <f>SUM(BX19:BX20)</f>
        <v>0</v>
      </c>
      <c r="BY21" s="367"/>
      <c r="BZ21" s="386"/>
      <c r="CA21" s="37">
        <f>SUM(CA19:CA20)</f>
        <v>0</v>
      </c>
      <c r="CB21" s="367"/>
      <c r="CC21" s="386"/>
      <c r="CD21" s="37">
        <f>SUM(CD19:CD20)</f>
        <v>0</v>
      </c>
      <c r="CE21" s="367"/>
      <c r="CF21" s="386"/>
      <c r="CG21" s="37">
        <f>SUM(CG19:CG20)</f>
        <v>0</v>
      </c>
      <c r="CH21" s="367"/>
      <c r="CI21" s="386"/>
      <c r="CJ21" s="37">
        <f>SUM(CJ19:CJ20)</f>
        <v>0</v>
      </c>
      <c r="CK21" s="367"/>
      <c r="CL21" s="386"/>
      <c r="CM21" s="37">
        <f>SUM(CM19:CM20)</f>
        <v>0</v>
      </c>
      <c r="CN21" s="367"/>
      <c r="CO21" s="386"/>
      <c r="CP21" s="37">
        <f>SUM(CP19:CP20)</f>
        <v>0</v>
      </c>
      <c r="CQ21" s="367"/>
      <c r="CR21" s="386"/>
      <c r="CS21" s="37">
        <f>SUM(CS19:CS20)</f>
        <v>0</v>
      </c>
      <c r="CT21" s="367"/>
      <c r="CU21" s="386"/>
      <c r="CV21" s="37">
        <f>SUM(CV19:CV20)</f>
        <v>0</v>
      </c>
      <c r="CW21" s="367"/>
      <c r="CX21" s="386"/>
      <c r="CY21" s="37">
        <f>SUM(CY19:CY20)</f>
        <v>0</v>
      </c>
      <c r="CZ21" s="367"/>
      <c r="DA21" s="386"/>
      <c r="DB21" s="37">
        <f>SUM(DB19:DB20)</f>
        <v>0</v>
      </c>
      <c r="DC21" s="367"/>
      <c r="DD21" s="386"/>
      <c r="DE21" s="37">
        <f>SUM(DE19:DE20)</f>
        <v>0</v>
      </c>
      <c r="DF21" s="367"/>
      <c r="DG21" s="386"/>
      <c r="DH21" s="37">
        <f>SUM(DH19:DH20)</f>
        <v>0</v>
      </c>
      <c r="DI21" s="367"/>
      <c r="DJ21" s="386"/>
      <c r="DK21" s="37">
        <f>SUM(DK19:DK20)</f>
        <v>0</v>
      </c>
      <c r="DL21" s="367"/>
      <c r="DM21" s="386"/>
      <c r="DN21" s="37">
        <f>SUM(DN19:DN20)</f>
        <v>0</v>
      </c>
      <c r="DO21" s="367"/>
      <c r="DP21" s="386"/>
      <c r="DQ21" s="37">
        <f>SUM(DQ19:DQ20)</f>
        <v>0</v>
      </c>
    </row>
    <row r="22" spans="1:121" ht="24" customHeight="1" x14ac:dyDescent="0.2">
      <c r="A22" s="1"/>
      <c r="B22" s="379" t="s">
        <v>263</v>
      </c>
      <c r="C22" s="380"/>
      <c r="D22" s="381"/>
      <c r="E22" s="361"/>
      <c r="F22" s="384"/>
      <c r="G22" s="46">
        <f t="shared" ref="G22:G24" si="41">SUM(J22,M22)</f>
        <v>0</v>
      </c>
      <c r="H22" s="361"/>
      <c r="I22" s="384"/>
      <c r="J22" s="46">
        <f>'別紙イ　収支決算書（年度末分） '!J18</f>
        <v>0</v>
      </c>
      <c r="K22" s="361"/>
      <c r="L22" s="384"/>
      <c r="M22" s="14">
        <f>SUM(P22,S22,V22,Y22,AB22,AE22,AH22,AK22,AN22,AQ22,AT22,AW22,AZ22,BC22,BF22,BI22,BL22,BO22,BR22,BU22,BX22,CA22,CD22,CG22,CJ22,CM22,CP22,CS22,CV22,CY22,DB22,DE22,DH22,DK22,DN22,DQ22)</f>
        <v>0</v>
      </c>
      <c r="N22" s="361"/>
      <c r="O22" s="384"/>
      <c r="P22" s="46">
        <f>'別紙イ　収支決算書（年度末分） '!P18</f>
        <v>0</v>
      </c>
      <c r="Q22" s="361"/>
      <c r="R22" s="384"/>
      <c r="S22" s="46">
        <f>'別紙イ　収支決算書（年度末分） '!S18</f>
        <v>0</v>
      </c>
      <c r="T22" s="361"/>
      <c r="U22" s="384"/>
      <c r="V22" s="46">
        <f>'別紙イ　収支決算書（年度末分） '!V18</f>
        <v>0</v>
      </c>
      <c r="W22" s="361"/>
      <c r="X22" s="384"/>
      <c r="Y22" s="46">
        <f>'別紙イ　収支決算書（年度末分） '!Y18</f>
        <v>0</v>
      </c>
      <c r="Z22" s="361"/>
      <c r="AA22" s="384"/>
      <c r="AB22" s="46">
        <f>'別紙イ　収支決算書（年度末分） '!AB18</f>
        <v>0</v>
      </c>
      <c r="AC22" s="361"/>
      <c r="AD22" s="384"/>
      <c r="AE22" s="46">
        <f>'別紙イ　収支決算書（年度末分） '!AE18</f>
        <v>0</v>
      </c>
      <c r="AF22" s="361"/>
      <c r="AG22" s="384"/>
      <c r="AH22" s="46">
        <f>'別紙イ　収支決算書（年度末分） '!AH18</f>
        <v>0</v>
      </c>
      <c r="AI22" s="361"/>
      <c r="AJ22" s="384"/>
      <c r="AK22" s="46">
        <f>'別紙イ　収支決算書（年度末分） '!AK18</f>
        <v>0</v>
      </c>
      <c r="AL22" s="361"/>
      <c r="AM22" s="384"/>
      <c r="AN22" s="46">
        <f>'別紙イ　収支決算書（年度末分） '!AN18</f>
        <v>0</v>
      </c>
      <c r="AO22" s="361"/>
      <c r="AP22" s="384"/>
      <c r="AQ22" s="46">
        <f>'別紙イ　収支決算書（年度末分） '!AQ18</f>
        <v>0</v>
      </c>
      <c r="AR22" s="361"/>
      <c r="AS22" s="384"/>
      <c r="AT22" s="46">
        <f>'別紙イ　収支決算書（年度末分） '!AT18</f>
        <v>0</v>
      </c>
      <c r="AU22" s="361"/>
      <c r="AV22" s="384"/>
      <c r="AW22" s="46">
        <f>'別紙イ　収支決算書（年度末分） '!AW18</f>
        <v>0</v>
      </c>
      <c r="AX22" s="141"/>
      <c r="AY22" s="150"/>
      <c r="AZ22" s="46">
        <f>'別紙イ　収支決算書（年度末分） '!AZ18</f>
        <v>0</v>
      </c>
      <c r="BA22" s="141"/>
      <c r="BB22" s="150"/>
      <c r="BC22" s="46">
        <f>'別紙イ　収支決算書（年度末分） '!BC18</f>
        <v>0</v>
      </c>
      <c r="BD22" s="361"/>
      <c r="BE22" s="384"/>
      <c r="BF22" s="46">
        <f>'別紙イ　収支決算書（年度末分） '!BF18</f>
        <v>0</v>
      </c>
      <c r="BG22" s="361"/>
      <c r="BH22" s="384"/>
      <c r="BI22" s="46">
        <f>'別紙イ　収支決算書（年度末分） '!BI18</f>
        <v>0</v>
      </c>
      <c r="BJ22" s="361"/>
      <c r="BK22" s="384"/>
      <c r="BL22" s="46">
        <f>'別紙イ　収支決算書（年度末分） '!BL18</f>
        <v>0</v>
      </c>
      <c r="BM22" s="361"/>
      <c r="BN22" s="384"/>
      <c r="BO22" s="46">
        <f>'別紙イ　収支決算書（年度末分） '!BO18</f>
        <v>0</v>
      </c>
      <c r="BP22" s="361"/>
      <c r="BQ22" s="384"/>
      <c r="BR22" s="46">
        <f>'別紙イ　収支決算書（年度末分） '!BR18</f>
        <v>0</v>
      </c>
      <c r="BS22" s="361"/>
      <c r="BT22" s="384"/>
      <c r="BU22" s="46">
        <f>'別紙イ　収支決算書（年度末分） '!BU18</f>
        <v>0</v>
      </c>
      <c r="BV22" s="361"/>
      <c r="BW22" s="384"/>
      <c r="BX22" s="46">
        <f>'別紙イ　収支決算書（年度末分） '!BX18</f>
        <v>0</v>
      </c>
      <c r="BY22" s="361"/>
      <c r="BZ22" s="384"/>
      <c r="CA22" s="46">
        <f>'別紙イ　収支決算書（年度末分） '!CA18</f>
        <v>0</v>
      </c>
      <c r="CB22" s="361"/>
      <c r="CC22" s="384"/>
      <c r="CD22" s="46">
        <f>'別紙イ　収支決算書（年度末分） '!CD18</f>
        <v>0</v>
      </c>
      <c r="CE22" s="361"/>
      <c r="CF22" s="384"/>
      <c r="CG22" s="46">
        <f>'別紙イ　収支決算書（年度末分） '!CG18</f>
        <v>0</v>
      </c>
      <c r="CH22" s="361"/>
      <c r="CI22" s="384"/>
      <c r="CJ22" s="46">
        <f>'別紙イ　収支決算書（年度末分） '!CJ18</f>
        <v>0</v>
      </c>
      <c r="CK22" s="361"/>
      <c r="CL22" s="384"/>
      <c r="CM22" s="46">
        <f>'別紙イ　収支決算書（年度末分） '!CM18</f>
        <v>0</v>
      </c>
      <c r="CN22" s="361"/>
      <c r="CO22" s="384"/>
      <c r="CP22" s="46">
        <f>'別紙イ　収支決算書（年度末分） '!CP18</f>
        <v>0</v>
      </c>
      <c r="CQ22" s="361"/>
      <c r="CR22" s="384"/>
      <c r="CS22" s="46">
        <f>'別紙イ　収支決算書（年度末分） '!CS18</f>
        <v>0</v>
      </c>
      <c r="CT22" s="361"/>
      <c r="CU22" s="384"/>
      <c r="CV22" s="46">
        <f>'別紙イ　収支決算書（年度末分） '!CV18</f>
        <v>0</v>
      </c>
      <c r="CW22" s="361"/>
      <c r="CX22" s="384"/>
      <c r="CY22" s="46">
        <f>'別紙イ　収支決算書（年度末分） '!CY18</f>
        <v>0</v>
      </c>
      <c r="CZ22" s="361"/>
      <c r="DA22" s="384"/>
      <c r="DB22" s="46">
        <f>'別紙イ　収支決算書（年度末分） '!DB18</f>
        <v>0</v>
      </c>
      <c r="DC22" s="361"/>
      <c r="DD22" s="384"/>
      <c r="DE22" s="46">
        <f>'別紙イ　収支決算書（年度末分） '!DE18</f>
        <v>0</v>
      </c>
      <c r="DF22" s="361"/>
      <c r="DG22" s="384"/>
      <c r="DH22" s="46">
        <f>'別紙イ　収支決算書（年度末分） '!DH18</f>
        <v>0</v>
      </c>
      <c r="DI22" s="361"/>
      <c r="DJ22" s="384"/>
      <c r="DK22" s="46">
        <f>'別紙イ　収支決算書（年度末分） '!DK18</f>
        <v>0</v>
      </c>
      <c r="DL22" s="361"/>
      <c r="DM22" s="384"/>
      <c r="DN22" s="46">
        <f>'別紙イ　収支決算書（年度末分） '!DN18</f>
        <v>0</v>
      </c>
      <c r="DO22" s="361"/>
      <c r="DP22" s="384"/>
      <c r="DQ22" s="37">
        <f>'別紙イ　収支決算書（年度末分） '!DQ18</f>
        <v>0</v>
      </c>
    </row>
    <row r="23" spans="1:121" ht="24" customHeight="1" x14ac:dyDescent="0.2">
      <c r="A23" s="1"/>
      <c r="B23" s="379" t="s">
        <v>264</v>
      </c>
      <c r="C23" s="380"/>
      <c r="D23" s="381"/>
      <c r="E23" s="364"/>
      <c r="F23" s="385"/>
      <c r="G23" s="46">
        <f t="shared" si="41"/>
        <v>0</v>
      </c>
      <c r="H23" s="364"/>
      <c r="I23" s="385"/>
      <c r="J23" s="46">
        <f>'別紙イ　収支決算書  (繰越期間分)'!J18</f>
        <v>0</v>
      </c>
      <c r="K23" s="364"/>
      <c r="L23" s="385"/>
      <c r="M23" s="21">
        <f>SUM(P23,S23,V23,Y23,AB23,AE23,AH23,AK23,AN23,AQ23,AT23,AW23,AZ23,BC23,BF23,BI23,BL23,BO23,BR23,BU23,BX23,CA23,CD23,CG23,CJ23,CM23,CP23,CS23,CV23,CY23,DB23,DE23,DH23,DK23,DN23,DQ23)</f>
        <v>0</v>
      </c>
      <c r="N23" s="364"/>
      <c r="O23" s="385"/>
      <c r="P23" s="46">
        <f>'別紙イ　収支決算書  (繰越期間分)'!P18</f>
        <v>0</v>
      </c>
      <c r="Q23" s="364"/>
      <c r="R23" s="385"/>
      <c r="S23" s="46">
        <f>'別紙イ　収支決算書  (繰越期間分)'!S18</f>
        <v>0</v>
      </c>
      <c r="T23" s="364"/>
      <c r="U23" s="385"/>
      <c r="V23" s="46">
        <f>'別紙イ　収支決算書  (繰越期間分)'!V18</f>
        <v>0</v>
      </c>
      <c r="W23" s="364"/>
      <c r="X23" s="385"/>
      <c r="Y23" s="46">
        <f>'別紙イ　収支決算書  (繰越期間分)'!Y18</f>
        <v>0</v>
      </c>
      <c r="Z23" s="364"/>
      <c r="AA23" s="385"/>
      <c r="AB23" s="46">
        <f>'別紙イ　収支決算書  (繰越期間分)'!AB18</f>
        <v>0</v>
      </c>
      <c r="AC23" s="364"/>
      <c r="AD23" s="385"/>
      <c r="AE23" s="46">
        <f>'別紙イ　収支決算書  (繰越期間分)'!AE18</f>
        <v>0</v>
      </c>
      <c r="AF23" s="364"/>
      <c r="AG23" s="385"/>
      <c r="AH23" s="46">
        <f>'別紙イ　収支決算書  (繰越期間分)'!AH18</f>
        <v>0</v>
      </c>
      <c r="AI23" s="364"/>
      <c r="AJ23" s="385"/>
      <c r="AK23" s="46">
        <f>'別紙イ　収支決算書  (繰越期間分)'!AK18</f>
        <v>0</v>
      </c>
      <c r="AL23" s="364"/>
      <c r="AM23" s="385"/>
      <c r="AN23" s="46">
        <f>'別紙イ　収支決算書  (繰越期間分)'!AN18</f>
        <v>0</v>
      </c>
      <c r="AO23" s="364"/>
      <c r="AP23" s="385"/>
      <c r="AQ23" s="46">
        <f>'別紙イ　収支決算書  (繰越期間分)'!AQ18</f>
        <v>0</v>
      </c>
      <c r="AR23" s="364"/>
      <c r="AS23" s="385"/>
      <c r="AT23" s="46">
        <f>'別紙イ　収支決算書  (繰越期間分)'!AT18</f>
        <v>0</v>
      </c>
      <c r="AU23" s="364"/>
      <c r="AV23" s="385"/>
      <c r="AW23" s="46">
        <f>'別紙イ　収支決算書  (繰越期間分)'!AW18</f>
        <v>0</v>
      </c>
      <c r="AX23" s="144"/>
      <c r="AY23" s="151"/>
      <c r="AZ23" s="46">
        <f>'別紙イ　収支決算書  (繰越期間分)'!AZ18</f>
        <v>0</v>
      </c>
      <c r="BA23" s="144"/>
      <c r="BB23" s="151"/>
      <c r="BC23" s="46">
        <f>'別紙イ　収支決算書  (繰越期間分)'!BC18</f>
        <v>0</v>
      </c>
      <c r="BD23" s="364"/>
      <c r="BE23" s="385"/>
      <c r="BF23" s="46">
        <f>'別紙イ　収支決算書  (繰越期間分)'!BF18</f>
        <v>0</v>
      </c>
      <c r="BG23" s="364"/>
      <c r="BH23" s="385"/>
      <c r="BI23" s="46">
        <f>'別紙イ　収支決算書  (繰越期間分)'!BI18</f>
        <v>0</v>
      </c>
      <c r="BJ23" s="364"/>
      <c r="BK23" s="385"/>
      <c r="BL23" s="46">
        <f>'別紙イ　収支決算書  (繰越期間分)'!BL18</f>
        <v>0</v>
      </c>
      <c r="BM23" s="364"/>
      <c r="BN23" s="385"/>
      <c r="BO23" s="46">
        <f>'別紙イ　収支決算書  (繰越期間分)'!BO18</f>
        <v>0</v>
      </c>
      <c r="BP23" s="364"/>
      <c r="BQ23" s="385"/>
      <c r="BR23" s="46">
        <f>'別紙イ　収支決算書  (繰越期間分)'!BR18</f>
        <v>0</v>
      </c>
      <c r="BS23" s="364"/>
      <c r="BT23" s="385"/>
      <c r="BU23" s="46">
        <f>'別紙イ　収支決算書  (繰越期間分)'!BU18</f>
        <v>0</v>
      </c>
      <c r="BV23" s="364"/>
      <c r="BW23" s="385"/>
      <c r="BX23" s="46">
        <f>'別紙イ　収支決算書  (繰越期間分)'!BX18</f>
        <v>0</v>
      </c>
      <c r="BY23" s="364"/>
      <c r="BZ23" s="385"/>
      <c r="CA23" s="46">
        <f>'別紙イ　収支決算書  (繰越期間分)'!CA18</f>
        <v>0</v>
      </c>
      <c r="CB23" s="364"/>
      <c r="CC23" s="385"/>
      <c r="CD23" s="46">
        <f>'別紙イ　収支決算書  (繰越期間分)'!CD18</f>
        <v>0</v>
      </c>
      <c r="CE23" s="364"/>
      <c r="CF23" s="385"/>
      <c r="CG23" s="46">
        <f>'別紙イ　収支決算書  (繰越期間分)'!CG18</f>
        <v>0</v>
      </c>
      <c r="CH23" s="364"/>
      <c r="CI23" s="385"/>
      <c r="CJ23" s="46">
        <f>'別紙イ　収支決算書  (繰越期間分)'!CJ18</f>
        <v>0</v>
      </c>
      <c r="CK23" s="364"/>
      <c r="CL23" s="385"/>
      <c r="CM23" s="46">
        <f>'別紙イ　収支決算書  (繰越期間分)'!CM18</f>
        <v>0</v>
      </c>
      <c r="CN23" s="364"/>
      <c r="CO23" s="385"/>
      <c r="CP23" s="46">
        <f>'別紙イ　収支決算書  (繰越期間分)'!CP18</f>
        <v>0</v>
      </c>
      <c r="CQ23" s="364"/>
      <c r="CR23" s="385"/>
      <c r="CS23" s="46">
        <f>'別紙イ　収支決算書  (繰越期間分)'!CS18</f>
        <v>0</v>
      </c>
      <c r="CT23" s="364"/>
      <c r="CU23" s="385"/>
      <c r="CV23" s="46">
        <f>'別紙イ　収支決算書  (繰越期間分)'!CV18</f>
        <v>0</v>
      </c>
      <c r="CW23" s="364"/>
      <c r="CX23" s="385"/>
      <c r="CY23" s="46">
        <f>'別紙イ　収支決算書  (繰越期間分)'!CY18</f>
        <v>0</v>
      </c>
      <c r="CZ23" s="364"/>
      <c r="DA23" s="385"/>
      <c r="DB23" s="46">
        <f>'別紙イ　収支決算書  (繰越期間分)'!DB18</f>
        <v>0</v>
      </c>
      <c r="DC23" s="364"/>
      <c r="DD23" s="385"/>
      <c r="DE23" s="46">
        <f>'別紙イ　収支決算書  (繰越期間分)'!DE18</f>
        <v>0</v>
      </c>
      <c r="DF23" s="364"/>
      <c r="DG23" s="385"/>
      <c r="DH23" s="46">
        <f>'別紙イ　収支決算書  (繰越期間分)'!DH18</f>
        <v>0</v>
      </c>
      <c r="DI23" s="364"/>
      <c r="DJ23" s="385"/>
      <c r="DK23" s="46">
        <f>'別紙イ　収支決算書  (繰越期間分)'!DK18</f>
        <v>0</v>
      </c>
      <c r="DL23" s="364"/>
      <c r="DM23" s="385"/>
      <c r="DN23" s="46">
        <f>'別紙イ　収支決算書  (繰越期間分)'!DN18</f>
        <v>0</v>
      </c>
      <c r="DO23" s="364"/>
      <c r="DP23" s="385"/>
      <c r="DQ23" s="37">
        <f>'別紙イ　収支決算書  (繰越期間分)'!DQ18</f>
        <v>0</v>
      </c>
    </row>
    <row r="24" spans="1:121" ht="24" customHeight="1" x14ac:dyDescent="0.2">
      <c r="A24" s="1"/>
      <c r="B24" s="347" t="s">
        <v>262</v>
      </c>
      <c r="C24" s="348"/>
      <c r="D24" s="349"/>
      <c r="E24" s="367"/>
      <c r="F24" s="386"/>
      <c r="G24" s="46">
        <f t="shared" si="41"/>
        <v>0</v>
      </c>
      <c r="H24" s="367"/>
      <c r="I24" s="386"/>
      <c r="J24" s="46">
        <f>J22+J23</f>
        <v>0</v>
      </c>
      <c r="K24" s="367"/>
      <c r="L24" s="386"/>
      <c r="M24" s="138">
        <f>SUM(M22:M23)</f>
        <v>0</v>
      </c>
      <c r="N24" s="367"/>
      <c r="O24" s="386"/>
      <c r="P24" s="46">
        <f>P22+P23</f>
        <v>0</v>
      </c>
      <c r="Q24" s="367"/>
      <c r="R24" s="386"/>
      <c r="S24" s="46">
        <f>S22+S23</f>
        <v>0</v>
      </c>
      <c r="T24" s="367"/>
      <c r="U24" s="386"/>
      <c r="V24" s="46">
        <f>V22+V23</f>
        <v>0</v>
      </c>
      <c r="W24" s="367"/>
      <c r="X24" s="386"/>
      <c r="Y24" s="46">
        <f>Y22+Y23</f>
        <v>0</v>
      </c>
      <c r="Z24" s="367"/>
      <c r="AA24" s="386"/>
      <c r="AB24" s="46">
        <f>AB22+AB23</f>
        <v>0</v>
      </c>
      <c r="AC24" s="367"/>
      <c r="AD24" s="386"/>
      <c r="AE24" s="46">
        <f>AE22+AE23</f>
        <v>0</v>
      </c>
      <c r="AF24" s="367"/>
      <c r="AG24" s="386"/>
      <c r="AH24" s="46">
        <f>AH22+AH23</f>
        <v>0</v>
      </c>
      <c r="AI24" s="367"/>
      <c r="AJ24" s="386"/>
      <c r="AK24" s="46">
        <f>AK22+AK23</f>
        <v>0</v>
      </c>
      <c r="AL24" s="367"/>
      <c r="AM24" s="386"/>
      <c r="AN24" s="46">
        <f>AN22+AN23</f>
        <v>0</v>
      </c>
      <c r="AO24" s="367"/>
      <c r="AP24" s="386"/>
      <c r="AQ24" s="46">
        <f>AQ22+AQ23</f>
        <v>0</v>
      </c>
      <c r="AR24" s="367"/>
      <c r="AS24" s="386"/>
      <c r="AT24" s="46">
        <f>AT22+AT23</f>
        <v>0</v>
      </c>
      <c r="AU24" s="367"/>
      <c r="AV24" s="386"/>
      <c r="AW24" s="46">
        <f>AW22+AW23</f>
        <v>0</v>
      </c>
      <c r="AX24" s="147"/>
      <c r="AY24" s="152"/>
      <c r="AZ24" s="46">
        <f>AZ22+AZ23</f>
        <v>0</v>
      </c>
      <c r="BA24" s="147"/>
      <c r="BB24" s="152"/>
      <c r="BC24" s="46">
        <f>BC22+BC23</f>
        <v>0</v>
      </c>
      <c r="BD24" s="367"/>
      <c r="BE24" s="386"/>
      <c r="BF24" s="46">
        <f>BF22+BF23</f>
        <v>0</v>
      </c>
      <c r="BG24" s="367"/>
      <c r="BH24" s="386"/>
      <c r="BI24" s="46">
        <f>BI22+BI23</f>
        <v>0</v>
      </c>
      <c r="BJ24" s="367"/>
      <c r="BK24" s="386"/>
      <c r="BL24" s="46">
        <f>BL22+BL23</f>
        <v>0</v>
      </c>
      <c r="BM24" s="367"/>
      <c r="BN24" s="386"/>
      <c r="BO24" s="46">
        <f>BO22+BO23</f>
        <v>0</v>
      </c>
      <c r="BP24" s="367"/>
      <c r="BQ24" s="386"/>
      <c r="BR24" s="46">
        <f>BR22+BR23</f>
        <v>0</v>
      </c>
      <c r="BS24" s="367"/>
      <c r="BT24" s="386"/>
      <c r="BU24" s="46">
        <f>BU22+BU23</f>
        <v>0</v>
      </c>
      <c r="BV24" s="367"/>
      <c r="BW24" s="386"/>
      <c r="BX24" s="46">
        <f>BX22+BX23</f>
        <v>0</v>
      </c>
      <c r="BY24" s="367"/>
      <c r="BZ24" s="386"/>
      <c r="CA24" s="46">
        <f>CA22+CA23</f>
        <v>0</v>
      </c>
      <c r="CB24" s="367"/>
      <c r="CC24" s="386"/>
      <c r="CD24" s="46">
        <f>CD22+CD23</f>
        <v>0</v>
      </c>
      <c r="CE24" s="367"/>
      <c r="CF24" s="386"/>
      <c r="CG24" s="46">
        <f>CG22+CG23</f>
        <v>0</v>
      </c>
      <c r="CH24" s="367"/>
      <c r="CI24" s="386"/>
      <c r="CJ24" s="46">
        <f>CJ22+CJ23</f>
        <v>0</v>
      </c>
      <c r="CK24" s="367"/>
      <c r="CL24" s="386"/>
      <c r="CM24" s="46">
        <f>CM22+CM23</f>
        <v>0</v>
      </c>
      <c r="CN24" s="367"/>
      <c r="CO24" s="386"/>
      <c r="CP24" s="46">
        <f>CP22+CP23</f>
        <v>0</v>
      </c>
      <c r="CQ24" s="367"/>
      <c r="CR24" s="386"/>
      <c r="CS24" s="46">
        <f>CS22+CS23</f>
        <v>0</v>
      </c>
      <c r="CT24" s="367"/>
      <c r="CU24" s="386"/>
      <c r="CV24" s="46">
        <f>CV22+CV23</f>
        <v>0</v>
      </c>
      <c r="CW24" s="367"/>
      <c r="CX24" s="386"/>
      <c r="CY24" s="46">
        <f>CY22+CY23</f>
        <v>0</v>
      </c>
      <c r="CZ24" s="367"/>
      <c r="DA24" s="386"/>
      <c r="DB24" s="46">
        <f>DB22+DB23</f>
        <v>0</v>
      </c>
      <c r="DC24" s="367"/>
      <c r="DD24" s="386"/>
      <c r="DE24" s="46">
        <f>DE22+DE23</f>
        <v>0</v>
      </c>
      <c r="DF24" s="367"/>
      <c r="DG24" s="386"/>
      <c r="DH24" s="46">
        <f>DH22+DH23</f>
        <v>0</v>
      </c>
      <c r="DI24" s="367"/>
      <c r="DJ24" s="386"/>
      <c r="DK24" s="46">
        <f>DK22+DK23</f>
        <v>0</v>
      </c>
      <c r="DL24" s="367"/>
      <c r="DM24" s="386"/>
      <c r="DN24" s="46">
        <f>DN22+DN23</f>
        <v>0</v>
      </c>
      <c r="DO24" s="367"/>
      <c r="DP24" s="386"/>
      <c r="DQ24" s="37">
        <f>DQ22+DQ23</f>
        <v>0</v>
      </c>
    </row>
    <row r="25" spans="1:121" ht="24" customHeight="1" x14ac:dyDescent="0.2">
      <c r="A25" s="1"/>
      <c r="B25" s="290" t="s">
        <v>9</v>
      </c>
      <c r="C25" s="291"/>
      <c r="D25" s="52" t="s">
        <v>11</v>
      </c>
      <c r="E25" s="296"/>
      <c r="F25" s="306"/>
      <c r="G25" s="356"/>
      <c r="H25" s="361"/>
      <c r="I25" s="362"/>
      <c r="J25" s="363"/>
      <c r="K25" s="296"/>
      <c r="L25" s="306"/>
      <c r="M25" s="356"/>
      <c r="N25" s="361"/>
      <c r="O25" s="362"/>
      <c r="P25" s="363"/>
      <c r="Q25" s="361"/>
      <c r="R25" s="362"/>
      <c r="S25" s="363"/>
      <c r="T25" s="361"/>
      <c r="U25" s="362"/>
      <c r="V25" s="363"/>
      <c r="W25" s="361"/>
      <c r="X25" s="362"/>
      <c r="Y25" s="363"/>
      <c r="Z25" s="361"/>
      <c r="AA25" s="362"/>
      <c r="AB25" s="363"/>
      <c r="AC25" s="361"/>
      <c r="AD25" s="362"/>
      <c r="AE25" s="363"/>
      <c r="AF25" s="361"/>
      <c r="AG25" s="362"/>
      <c r="AH25" s="363"/>
      <c r="AI25" s="361"/>
      <c r="AJ25" s="362"/>
      <c r="AK25" s="363"/>
      <c r="AL25" s="361"/>
      <c r="AM25" s="362"/>
      <c r="AN25" s="363"/>
      <c r="AO25" s="361"/>
      <c r="AP25" s="362"/>
      <c r="AQ25" s="363"/>
      <c r="AR25" s="361"/>
      <c r="AS25" s="362"/>
      <c r="AT25" s="363"/>
      <c r="AU25" s="361"/>
      <c r="AV25" s="362"/>
      <c r="AW25" s="363"/>
      <c r="AX25" s="141"/>
      <c r="AY25" s="142"/>
      <c r="AZ25" s="143"/>
      <c r="BA25" s="141"/>
      <c r="BB25" s="142"/>
      <c r="BC25" s="143"/>
      <c r="BD25" s="361"/>
      <c r="BE25" s="362"/>
      <c r="BF25" s="363"/>
      <c r="BG25" s="361"/>
      <c r="BH25" s="362"/>
      <c r="BI25" s="363"/>
      <c r="BJ25" s="361"/>
      <c r="BK25" s="362"/>
      <c r="BL25" s="363"/>
      <c r="BM25" s="361"/>
      <c r="BN25" s="362"/>
      <c r="BO25" s="363"/>
      <c r="BP25" s="361"/>
      <c r="BQ25" s="362"/>
      <c r="BR25" s="363"/>
      <c r="BS25" s="361"/>
      <c r="BT25" s="362"/>
      <c r="BU25" s="363"/>
      <c r="BV25" s="361"/>
      <c r="BW25" s="362"/>
      <c r="BX25" s="363"/>
      <c r="BY25" s="361"/>
      <c r="BZ25" s="362"/>
      <c r="CA25" s="363"/>
      <c r="CB25" s="361"/>
      <c r="CC25" s="362"/>
      <c r="CD25" s="363"/>
      <c r="CE25" s="361"/>
      <c r="CF25" s="362"/>
      <c r="CG25" s="363"/>
      <c r="CH25" s="361"/>
      <c r="CI25" s="362"/>
      <c r="CJ25" s="363"/>
      <c r="CK25" s="361"/>
      <c r="CL25" s="362"/>
      <c r="CM25" s="363"/>
      <c r="CN25" s="361"/>
      <c r="CO25" s="362"/>
      <c r="CP25" s="363"/>
      <c r="CQ25" s="361"/>
      <c r="CR25" s="362"/>
      <c r="CS25" s="363"/>
      <c r="CT25" s="361"/>
      <c r="CU25" s="362"/>
      <c r="CV25" s="363"/>
      <c r="CW25" s="361"/>
      <c r="CX25" s="362"/>
      <c r="CY25" s="363"/>
      <c r="CZ25" s="361"/>
      <c r="DA25" s="362"/>
      <c r="DB25" s="363"/>
      <c r="DC25" s="361"/>
      <c r="DD25" s="362"/>
      <c r="DE25" s="363"/>
      <c r="DF25" s="361"/>
      <c r="DG25" s="362"/>
      <c r="DH25" s="363"/>
      <c r="DI25" s="361"/>
      <c r="DJ25" s="362"/>
      <c r="DK25" s="363"/>
      <c r="DL25" s="361"/>
      <c r="DM25" s="362"/>
      <c r="DN25" s="363"/>
      <c r="DO25" s="361"/>
      <c r="DP25" s="362"/>
      <c r="DQ25" s="363"/>
    </row>
    <row r="26" spans="1:121" ht="24" customHeight="1" x14ac:dyDescent="0.2">
      <c r="A26" s="1"/>
      <c r="B26" s="292"/>
      <c r="C26" s="293"/>
      <c r="D26" s="18" t="s">
        <v>12</v>
      </c>
      <c r="E26" s="360"/>
      <c r="F26" s="357"/>
      <c r="G26" s="358"/>
      <c r="H26" s="364"/>
      <c r="I26" s="365"/>
      <c r="J26" s="366"/>
      <c r="K26" s="360"/>
      <c r="L26" s="357"/>
      <c r="M26" s="358"/>
      <c r="N26" s="364"/>
      <c r="O26" s="365"/>
      <c r="P26" s="366"/>
      <c r="Q26" s="364"/>
      <c r="R26" s="365"/>
      <c r="S26" s="366"/>
      <c r="T26" s="364"/>
      <c r="U26" s="365"/>
      <c r="V26" s="366"/>
      <c r="W26" s="364"/>
      <c r="X26" s="365"/>
      <c r="Y26" s="366"/>
      <c r="Z26" s="364"/>
      <c r="AA26" s="365"/>
      <c r="AB26" s="366"/>
      <c r="AC26" s="364"/>
      <c r="AD26" s="365"/>
      <c r="AE26" s="366"/>
      <c r="AF26" s="364"/>
      <c r="AG26" s="365"/>
      <c r="AH26" s="366"/>
      <c r="AI26" s="364"/>
      <c r="AJ26" s="365"/>
      <c r="AK26" s="366"/>
      <c r="AL26" s="364"/>
      <c r="AM26" s="365"/>
      <c r="AN26" s="366"/>
      <c r="AO26" s="364"/>
      <c r="AP26" s="365"/>
      <c r="AQ26" s="366"/>
      <c r="AR26" s="364"/>
      <c r="AS26" s="365"/>
      <c r="AT26" s="366"/>
      <c r="AU26" s="364"/>
      <c r="AV26" s="365"/>
      <c r="AW26" s="366"/>
      <c r="AX26" s="144"/>
      <c r="AY26" s="145"/>
      <c r="AZ26" s="146"/>
      <c r="BA26" s="144"/>
      <c r="BB26" s="145"/>
      <c r="BC26" s="146"/>
      <c r="BD26" s="364"/>
      <c r="BE26" s="365"/>
      <c r="BF26" s="366"/>
      <c r="BG26" s="364"/>
      <c r="BH26" s="365"/>
      <c r="BI26" s="366"/>
      <c r="BJ26" s="364"/>
      <c r="BK26" s="365"/>
      <c r="BL26" s="366"/>
      <c r="BM26" s="364"/>
      <c r="BN26" s="365"/>
      <c r="BO26" s="366"/>
      <c r="BP26" s="364"/>
      <c r="BQ26" s="365"/>
      <c r="BR26" s="366"/>
      <c r="BS26" s="364"/>
      <c r="BT26" s="365"/>
      <c r="BU26" s="366"/>
      <c r="BV26" s="364"/>
      <c r="BW26" s="365"/>
      <c r="BX26" s="366"/>
      <c r="BY26" s="364"/>
      <c r="BZ26" s="365"/>
      <c r="CA26" s="366"/>
      <c r="CB26" s="364"/>
      <c r="CC26" s="365"/>
      <c r="CD26" s="366"/>
      <c r="CE26" s="364"/>
      <c r="CF26" s="365"/>
      <c r="CG26" s="366"/>
      <c r="CH26" s="364"/>
      <c r="CI26" s="365"/>
      <c r="CJ26" s="366"/>
      <c r="CK26" s="364"/>
      <c r="CL26" s="365"/>
      <c r="CM26" s="366"/>
      <c r="CN26" s="364"/>
      <c r="CO26" s="365"/>
      <c r="CP26" s="366"/>
      <c r="CQ26" s="364"/>
      <c r="CR26" s="365"/>
      <c r="CS26" s="366"/>
      <c r="CT26" s="364"/>
      <c r="CU26" s="365"/>
      <c r="CV26" s="366"/>
      <c r="CW26" s="364"/>
      <c r="CX26" s="365"/>
      <c r="CY26" s="366"/>
      <c r="CZ26" s="364"/>
      <c r="DA26" s="365"/>
      <c r="DB26" s="366"/>
      <c r="DC26" s="364"/>
      <c r="DD26" s="365"/>
      <c r="DE26" s="366"/>
      <c r="DF26" s="364"/>
      <c r="DG26" s="365"/>
      <c r="DH26" s="366"/>
      <c r="DI26" s="364"/>
      <c r="DJ26" s="365"/>
      <c r="DK26" s="366"/>
      <c r="DL26" s="364"/>
      <c r="DM26" s="365"/>
      <c r="DN26" s="366"/>
      <c r="DO26" s="364"/>
      <c r="DP26" s="365"/>
      <c r="DQ26" s="366"/>
    </row>
    <row r="27" spans="1:121" ht="24" customHeight="1" x14ac:dyDescent="0.2">
      <c r="A27" s="1"/>
      <c r="B27" s="294"/>
      <c r="C27" s="295"/>
      <c r="D27" s="19" t="s">
        <v>13</v>
      </c>
      <c r="E27" s="298"/>
      <c r="F27" s="307"/>
      <c r="G27" s="359"/>
      <c r="H27" s="367"/>
      <c r="I27" s="368"/>
      <c r="J27" s="369"/>
      <c r="K27" s="298"/>
      <c r="L27" s="307"/>
      <c r="M27" s="359"/>
      <c r="N27" s="367"/>
      <c r="O27" s="368"/>
      <c r="P27" s="369"/>
      <c r="Q27" s="367"/>
      <c r="R27" s="368"/>
      <c r="S27" s="369"/>
      <c r="T27" s="367"/>
      <c r="U27" s="368"/>
      <c r="V27" s="369"/>
      <c r="W27" s="367"/>
      <c r="X27" s="368"/>
      <c r="Y27" s="369"/>
      <c r="Z27" s="367"/>
      <c r="AA27" s="368"/>
      <c r="AB27" s="369"/>
      <c r="AC27" s="367"/>
      <c r="AD27" s="368"/>
      <c r="AE27" s="369"/>
      <c r="AF27" s="367"/>
      <c r="AG27" s="368"/>
      <c r="AH27" s="369"/>
      <c r="AI27" s="367"/>
      <c r="AJ27" s="368"/>
      <c r="AK27" s="369"/>
      <c r="AL27" s="367"/>
      <c r="AM27" s="368"/>
      <c r="AN27" s="369"/>
      <c r="AO27" s="367"/>
      <c r="AP27" s="368"/>
      <c r="AQ27" s="369"/>
      <c r="AR27" s="367"/>
      <c r="AS27" s="368"/>
      <c r="AT27" s="369"/>
      <c r="AU27" s="367"/>
      <c r="AV27" s="368"/>
      <c r="AW27" s="369"/>
      <c r="AX27" s="147"/>
      <c r="AY27" s="148"/>
      <c r="AZ27" s="149"/>
      <c r="BA27" s="147"/>
      <c r="BB27" s="148"/>
      <c r="BC27" s="149"/>
      <c r="BD27" s="367"/>
      <c r="BE27" s="368"/>
      <c r="BF27" s="369"/>
      <c r="BG27" s="367"/>
      <c r="BH27" s="368"/>
      <c r="BI27" s="369"/>
      <c r="BJ27" s="367"/>
      <c r="BK27" s="368"/>
      <c r="BL27" s="369"/>
      <c r="BM27" s="367"/>
      <c r="BN27" s="368"/>
      <c r="BO27" s="369"/>
      <c r="BP27" s="367"/>
      <c r="BQ27" s="368"/>
      <c r="BR27" s="369"/>
      <c r="BS27" s="367"/>
      <c r="BT27" s="368"/>
      <c r="BU27" s="369"/>
      <c r="BV27" s="367"/>
      <c r="BW27" s="368"/>
      <c r="BX27" s="369"/>
      <c r="BY27" s="367"/>
      <c r="BZ27" s="368"/>
      <c r="CA27" s="369"/>
      <c r="CB27" s="367"/>
      <c r="CC27" s="368"/>
      <c r="CD27" s="369"/>
      <c r="CE27" s="367"/>
      <c r="CF27" s="368"/>
      <c r="CG27" s="369"/>
      <c r="CH27" s="367"/>
      <c r="CI27" s="368"/>
      <c r="CJ27" s="369"/>
      <c r="CK27" s="367"/>
      <c r="CL27" s="368"/>
      <c r="CM27" s="369"/>
      <c r="CN27" s="367"/>
      <c r="CO27" s="368"/>
      <c r="CP27" s="369"/>
      <c r="CQ27" s="367"/>
      <c r="CR27" s="368"/>
      <c r="CS27" s="369"/>
      <c r="CT27" s="367"/>
      <c r="CU27" s="368"/>
      <c r="CV27" s="369"/>
      <c r="CW27" s="367"/>
      <c r="CX27" s="368"/>
      <c r="CY27" s="369"/>
      <c r="CZ27" s="367"/>
      <c r="DA27" s="368"/>
      <c r="DB27" s="369"/>
      <c r="DC27" s="367"/>
      <c r="DD27" s="368"/>
      <c r="DE27" s="369"/>
      <c r="DF27" s="367"/>
      <c r="DG27" s="368"/>
      <c r="DH27" s="369"/>
      <c r="DI27" s="367"/>
      <c r="DJ27" s="368"/>
      <c r="DK27" s="369"/>
      <c r="DL27" s="367"/>
      <c r="DM27" s="368"/>
      <c r="DN27" s="369"/>
      <c r="DO27" s="367"/>
      <c r="DP27" s="368"/>
      <c r="DQ27" s="369"/>
    </row>
    <row r="28" spans="1:121" ht="24" customHeight="1" thickBot="1" x14ac:dyDescent="0.25">
      <c r="A28" s="1"/>
      <c r="B28" s="284" t="s">
        <v>14</v>
      </c>
      <c r="C28" s="285"/>
      <c r="D28" s="286"/>
      <c r="E28" s="391">
        <f>G8-G18-G21+G24</f>
        <v>0</v>
      </c>
      <c r="F28" s="392"/>
      <c r="G28" s="393"/>
      <c r="H28" s="391">
        <f>J8-J18-J21+J24</f>
        <v>0</v>
      </c>
      <c r="I28" s="392"/>
      <c r="J28" s="393"/>
      <c r="K28" s="391">
        <f>M8-M18-M21+M24</f>
        <v>0</v>
      </c>
      <c r="L28" s="392"/>
      <c r="M28" s="393"/>
      <c r="N28" s="391">
        <f>P8-P18-P21+P24</f>
        <v>0</v>
      </c>
      <c r="O28" s="392"/>
      <c r="P28" s="393"/>
      <c r="Q28" s="391">
        <f>S8-S18-S21+S24</f>
        <v>0</v>
      </c>
      <c r="R28" s="392"/>
      <c r="S28" s="393"/>
      <c r="T28" s="391">
        <f>V8-V18-V21+V24</f>
        <v>0</v>
      </c>
      <c r="U28" s="392"/>
      <c r="V28" s="393"/>
      <c r="W28" s="391">
        <f>Y8-Y18-Y21+Y24</f>
        <v>0</v>
      </c>
      <c r="X28" s="392"/>
      <c r="Y28" s="393"/>
      <c r="Z28" s="391">
        <f>AB8-AB18-AB21+AB24</f>
        <v>0</v>
      </c>
      <c r="AA28" s="392"/>
      <c r="AB28" s="393"/>
      <c r="AC28" s="391">
        <f>AE8-AE18-AE21+AE24</f>
        <v>0</v>
      </c>
      <c r="AD28" s="392"/>
      <c r="AE28" s="393"/>
      <c r="AF28" s="391">
        <f>AH8-AH18-AH21+AH24</f>
        <v>0</v>
      </c>
      <c r="AG28" s="392"/>
      <c r="AH28" s="393"/>
      <c r="AI28" s="391">
        <f>AK8-AK18-AK21+AK24</f>
        <v>0</v>
      </c>
      <c r="AJ28" s="392"/>
      <c r="AK28" s="393"/>
      <c r="AL28" s="391">
        <f>AN8-AN18-AN21+AN24</f>
        <v>0</v>
      </c>
      <c r="AM28" s="392"/>
      <c r="AN28" s="393"/>
      <c r="AO28" s="391">
        <f>AQ8-AQ18-AQ21+AQ24</f>
        <v>0</v>
      </c>
      <c r="AP28" s="392"/>
      <c r="AQ28" s="393"/>
      <c r="AR28" s="391">
        <f>AT8-AT18-AT21+AT24</f>
        <v>0</v>
      </c>
      <c r="AS28" s="392"/>
      <c r="AT28" s="393"/>
      <c r="AU28" s="391">
        <f>AW8-AW18-AW21+AW24</f>
        <v>0</v>
      </c>
      <c r="AV28" s="392"/>
      <c r="AW28" s="393"/>
      <c r="AX28" s="153">
        <f>AZ8-AZ18-AZ21+AZ24</f>
        <v>0</v>
      </c>
      <c r="AY28" s="154"/>
      <c r="AZ28" s="155"/>
      <c r="BA28" s="153">
        <f>BC8-BC18-BC21+BC24</f>
        <v>0</v>
      </c>
      <c r="BB28" s="154"/>
      <c r="BC28" s="155"/>
      <c r="BD28" s="391">
        <f>BF8-BF18-BF21+BF24</f>
        <v>0</v>
      </c>
      <c r="BE28" s="392"/>
      <c r="BF28" s="393"/>
      <c r="BG28" s="391">
        <f>BI8-BI18-BI21+BI24</f>
        <v>0</v>
      </c>
      <c r="BH28" s="392"/>
      <c r="BI28" s="393"/>
      <c r="BJ28" s="391">
        <f>BL8-BL18-BL21+BL24</f>
        <v>0</v>
      </c>
      <c r="BK28" s="392"/>
      <c r="BL28" s="393"/>
      <c r="BM28" s="391">
        <f>BO8-BO18-BO21+BO24</f>
        <v>0</v>
      </c>
      <c r="BN28" s="392"/>
      <c r="BO28" s="393"/>
      <c r="BP28" s="391">
        <f>BR8-BR18-BR21+BR24</f>
        <v>0</v>
      </c>
      <c r="BQ28" s="392"/>
      <c r="BR28" s="393"/>
      <c r="BS28" s="391">
        <f>BU8-BU18-BU21+BU24</f>
        <v>0</v>
      </c>
      <c r="BT28" s="392"/>
      <c r="BU28" s="393"/>
      <c r="BV28" s="391">
        <f>BX8-BX18-BX21+BX24</f>
        <v>0</v>
      </c>
      <c r="BW28" s="392"/>
      <c r="BX28" s="393"/>
      <c r="BY28" s="391">
        <f>CA8-CA18-CA21+CA24</f>
        <v>0</v>
      </c>
      <c r="BZ28" s="392"/>
      <c r="CA28" s="393"/>
      <c r="CB28" s="391">
        <f>CD8-CD18-CD21+CD24</f>
        <v>0</v>
      </c>
      <c r="CC28" s="392"/>
      <c r="CD28" s="393"/>
      <c r="CE28" s="391">
        <f>CG8-CG18-CG21+CG24</f>
        <v>0</v>
      </c>
      <c r="CF28" s="392"/>
      <c r="CG28" s="393"/>
      <c r="CH28" s="391">
        <f>CJ8-CJ18-CJ21+CJ24</f>
        <v>0</v>
      </c>
      <c r="CI28" s="392"/>
      <c r="CJ28" s="393"/>
      <c r="CK28" s="391">
        <f>CM8-CM18-CM21+CM24</f>
        <v>0</v>
      </c>
      <c r="CL28" s="392"/>
      <c r="CM28" s="393"/>
      <c r="CN28" s="391">
        <f>CP8-CP18-CP21+CP24</f>
        <v>0</v>
      </c>
      <c r="CO28" s="392"/>
      <c r="CP28" s="393"/>
      <c r="CQ28" s="391">
        <f>CS8-CS18-CS21+CS24</f>
        <v>0</v>
      </c>
      <c r="CR28" s="392"/>
      <c r="CS28" s="393"/>
      <c r="CT28" s="391">
        <f>CV8-CV18-CV21+CV24</f>
        <v>0</v>
      </c>
      <c r="CU28" s="392"/>
      <c r="CV28" s="393"/>
      <c r="CW28" s="391">
        <f>CY8-CY18-CY21+CY24</f>
        <v>0</v>
      </c>
      <c r="CX28" s="392"/>
      <c r="CY28" s="393"/>
      <c r="CZ28" s="391">
        <f>DB8-DB18-DB21+DB24</f>
        <v>0</v>
      </c>
      <c r="DA28" s="392"/>
      <c r="DB28" s="393"/>
      <c r="DC28" s="391">
        <f>DE8-DE18-DE21+DE24</f>
        <v>0</v>
      </c>
      <c r="DD28" s="392"/>
      <c r="DE28" s="393"/>
      <c r="DF28" s="391">
        <f>DH8-DH18-DH21+DH24</f>
        <v>0</v>
      </c>
      <c r="DG28" s="392"/>
      <c r="DH28" s="393"/>
      <c r="DI28" s="391">
        <f>DK8-DK18-DK21+DK24</f>
        <v>0</v>
      </c>
      <c r="DJ28" s="392"/>
      <c r="DK28" s="393"/>
      <c r="DL28" s="391">
        <f>DN8-DN18-DN21+DN24</f>
        <v>0</v>
      </c>
      <c r="DM28" s="392"/>
      <c r="DN28" s="393"/>
      <c r="DO28" s="391">
        <f>DQ8-DQ18-DQ21+DQ24</f>
        <v>0</v>
      </c>
      <c r="DP28" s="392"/>
      <c r="DQ28" s="393"/>
    </row>
    <row r="29" spans="1:121" ht="25.5" customHeight="1" thickBot="1" x14ac:dyDescent="0.25">
      <c r="A29" s="1"/>
      <c r="B29" s="344" t="s">
        <v>68</v>
      </c>
      <c r="C29" s="345"/>
      <c r="D29" s="346"/>
      <c r="E29" s="22"/>
      <c r="F29" s="23"/>
      <c r="G29" s="24"/>
      <c r="H29" s="376" t="str">
        <f>'別紙イ　収支決算書（年度末分） '!H23:J23</f>
        <v>プルダウンから選択してください</v>
      </c>
      <c r="I29" s="377"/>
      <c r="J29" s="378"/>
      <c r="K29" s="30"/>
      <c r="L29" s="31"/>
      <c r="M29" s="32"/>
      <c r="N29" s="376" t="str">
        <f>'別紙イ　収支決算書（年度末分） '!N23:P23</f>
        <v>プルダウンから選択してください</v>
      </c>
      <c r="O29" s="377"/>
      <c r="P29" s="378"/>
      <c r="Q29" s="394" t="str">
        <f>'別紙イ　収支決算書（年度末分） '!Q23:S23</f>
        <v>プルダウンから選択してください</v>
      </c>
      <c r="R29" s="395"/>
      <c r="S29" s="396"/>
      <c r="T29" s="376" t="str">
        <f>'別紙イ　収支決算書（年度末分） '!T23:V23</f>
        <v>プルダウンから選択してください</v>
      </c>
      <c r="U29" s="377"/>
      <c r="V29" s="378"/>
      <c r="W29" s="376" t="str">
        <f>'別紙イ　収支決算書（年度末分） '!W23:Y23</f>
        <v>プルダウンから選択してください</v>
      </c>
      <c r="X29" s="377"/>
      <c r="Y29" s="378"/>
      <c r="Z29" s="376" t="str">
        <f>'別紙イ　収支決算書（年度末分） '!Z23:AB23</f>
        <v>プルダウンから選択してください</v>
      </c>
      <c r="AA29" s="377"/>
      <c r="AB29" s="378"/>
      <c r="AC29" s="376" t="str">
        <f>'別紙イ　収支決算書（年度末分） '!AC23:AE23</f>
        <v>プルダウンから選択してください</v>
      </c>
      <c r="AD29" s="377"/>
      <c r="AE29" s="378"/>
      <c r="AF29" s="376" t="str">
        <f>'別紙イ　収支決算書（年度末分） '!AF23:AH23</f>
        <v>プルダウンから選択してください</v>
      </c>
      <c r="AG29" s="377"/>
      <c r="AH29" s="378"/>
      <c r="AI29" s="376" t="str">
        <f>'別紙イ　収支決算書（年度末分） '!AI23:AK23</f>
        <v>プルダウンから選択してください</v>
      </c>
      <c r="AJ29" s="377"/>
      <c r="AK29" s="378"/>
      <c r="AL29" s="376" t="str">
        <f>'別紙イ　収支決算書（年度末分） '!AL23:AN23</f>
        <v>プルダウンから選択してください</v>
      </c>
      <c r="AM29" s="377"/>
      <c r="AN29" s="378"/>
      <c r="AO29" s="376" t="str">
        <f>'別紙イ　収支決算書（年度末分） '!AO23:AQ23</f>
        <v>プルダウンから選択してください</v>
      </c>
      <c r="AP29" s="377"/>
      <c r="AQ29" s="378"/>
      <c r="AR29" s="376" t="str">
        <f>'別紙イ　収支決算書（年度末分） '!AR23:AT23</f>
        <v>プルダウンから選択してください</v>
      </c>
      <c r="AS29" s="377"/>
      <c r="AT29" s="378"/>
      <c r="AU29" s="376" t="str">
        <f>'別紙イ　収支決算書（年度末分） '!AU23:AW23</f>
        <v>プルダウンから選択してください</v>
      </c>
      <c r="AV29" s="377"/>
      <c r="AW29" s="378"/>
      <c r="AX29" s="376" t="str">
        <f>'別紙イ　収支決算書（年度末分） '!AX23:AZ23</f>
        <v>プルダウンから選択してください</v>
      </c>
      <c r="AY29" s="377"/>
      <c r="AZ29" s="378"/>
      <c r="BA29" s="376" t="str">
        <f>'別紙イ　収支決算書（年度末分） '!BA23:BC23</f>
        <v>プルダウンから選択してください</v>
      </c>
      <c r="BB29" s="377"/>
      <c r="BC29" s="378"/>
      <c r="BD29" s="376" t="str">
        <f>'別紙イ　収支決算書（年度末分） '!BD23:BF23</f>
        <v>プルダウンから選択してください</v>
      </c>
      <c r="BE29" s="377"/>
      <c r="BF29" s="378"/>
      <c r="BG29" s="376" t="str">
        <f>'別紙イ　収支決算書（年度末分） '!BG23:BI23</f>
        <v>プルダウンから選択してください</v>
      </c>
      <c r="BH29" s="377"/>
      <c r="BI29" s="378"/>
      <c r="BJ29" s="376" t="str">
        <f>'別紙イ　収支決算書（年度末分） '!BJ23:BL23</f>
        <v>プルダウンから選択してください</v>
      </c>
      <c r="BK29" s="377"/>
      <c r="BL29" s="378"/>
      <c r="BM29" s="376" t="str">
        <f>'別紙イ　収支決算書（年度末分） '!BM23:BO23</f>
        <v>プルダウンから選択してください</v>
      </c>
      <c r="BN29" s="377"/>
      <c r="BO29" s="378"/>
      <c r="BP29" s="376" t="str">
        <f>'別紙イ　収支決算書（年度末分） '!BP23:BR23</f>
        <v>プルダウンから選択してください</v>
      </c>
      <c r="BQ29" s="377"/>
      <c r="BR29" s="378"/>
      <c r="BS29" s="376" t="str">
        <f>'別紙イ　収支決算書（年度末分） '!BS23:BU23</f>
        <v>プルダウンから選択してください</v>
      </c>
      <c r="BT29" s="377"/>
      <c r="BU29" s="378"/>
      <c r="BV29" s="376" t="str">
        <f>'別紙イ　収支決算書（年度末分） '!BV23:BX23</f>
        <v>プルダウンから選択してください</v>
      </c>
      <c r="BW29" s="377"/>
      <c r="BX29" s="378"/>
      <c r="BY29" s="376" t="str">
        <f>'別紙イ　収支決算書（年度末分） '!BY23:CA23</f>
        <v>プルダウンから選択してください</v>
      </c>
      <c r="BZ29" s="377"/>
      <c r="CA29" s="378"/>
      <c r="CB29" s="376" t="str">
        <f>'別紙イ　収支決算書（年度末分） '!CB23:CD23</f>
        <v>プルダウンから選択してください</v>
      </c>
      <c r="CC29" s="377"/>
      <c r="CD29" s="378"/>
      <c r="CE29" s="376" t="str">
        <f>'別紙イ　収支決算書（年度末分） '!CE23:CG23</f>
        <v>プルダウンから選択してください</v>
      </c>
      <c r="CF29" s="377"/>
      <c r="CG29" s="378"/>
      <c r="CH29" s="376" t="str">
        <f>'別紙イ　収支決算書（年度末分） '!CH23:CJ23</f>
        <v>プルダウンから選択してください</v>
      </c>
      <c r="CI29" s="377"/>
      <c r="CJ29" s="378"/>
      <c r="CK29" s="376" t="str">
        <f>'別紙イ　収支決算書（年度末分） '!CK23:CM23</f>
        <v>プルダウンから選択してください</v>
      </c>
      <c r="CL29" s="377"/>
      <c r="CM29" s="378"/>
      <c r="CN29" s="376" t="str">
        <f>'別紙イ　収支決算書（年度末分） '!CN23:CP23</f>
        <v>プルダウンから選択してください</v>
      </c>
      <c r="CO29" s="377"/>
      <c r="CP29" s="378"/>
      <c r="CQ29" s="376" t="str">
        <f>'別紙イ　収支決算書（年度末分） '!CQ23:CS23</f>
        <v>プルダウンから選択してください</v>
      </c>
      <c r="CR29" s="377"/>
      <c r="CS29" s="378"/>
      <c r="CT29" s="376" t="str">
        <f>'別紙イ　収支決算書（年度末分） '!CT23:CV23</f>
        <v>プルダウンから選択してください</v>
      </c>
      <c r="CU29" s="377"/>
      <c r="CV29" s="378"/>
      <c r="CW29" s="376" t="str">
        <f>'別紙イ　収支決算書（年度末分） '!CW23:CY23</f>
        <v>プルダウンから選択してください</v>
      </c>
      <c r="CX29" s="377"/>
      <c r="CY29" s="378"/>
      <c r="CZ29" s="376" t="str">
        <f>'別紙イ　収支決算書（年度末分） '!CZ23:DB23</f>
        <v>プルダウンから選択してください</v>
      </c>
      <c r="DA29" s="377"/>
      <c r="DB29" s="378"/>
      <c r="DC29" s="376" t="str">
        <f>'別紙イ　収支決算書（年度末分） '!DC23:DE23</f>
        <v>プルダウンから選択してください</v>
      </c>
      <c r="DD29" s="377"/>
      <c r="DE29" s="378"/>
      <c r="DF29" s="376" t="str">
        <f>'別紙イ　収支決算書（年度末分） '!DF23:DH23</f>
        <v>プルダウンから選択してください</v>
      </c>
      <c r="DG29" s="377"/>
      <c r="DH29" s="378"/>
      <c r="DI29" s="376" t="str">
        <f>'別紙イ　収支決算書（年度末分） '!DI23:DK23</f>
        <v>プルダウンから選択してください</v>
      </c>
      <c r="DJ29" s="377"/>
      <c r="DK29" s="378"/>
      <c r="DL29" s="376" t="str">
        <f>'別紙イ　収支決算書（年度末分） '!DL23:DN23</f>
        <v>プルダウンから選択してください</v>
      </c>
      <c r="DM29" s="377"/>
      <c r="DN29" s="378"/>
      <c r="DO29" s="376" t="str">
        <f>'別紙イ　収支決算書（年度末分） '!DO23:DQ23</f>
        <v>プルダウンから選択してください</v>
      </c>
      <c r="DP29" s="377"/>
      <c r="DQ29" s="378"/>
    </row>
    <row r="30" spans="1:121" ht="33.75" customHeight="1" thickBot="1" x14ac:dyDescent="0.25">
      <c r="A30" s="1"/>
      <c r="B30" s="277" t="s">
        <v>15</v>
      </c>
      <c r="C30" s="277"/>
      <c r="D30" s="277"/>
      <c r="E30" s="278"/>
      <c r="F30" s="279"/>
      <c r="G30" s="280"/>
      <c r="H30" s="271"/>
      <c r="I30" s="272"/>
      <c r="J30" s="273"/>
      <c r="K30" s="278"/>
      <c r="L30" s="279"/>
      <c r="M30" s="280"/>
      <c r="N30" s="271"/>
      <c r="O30" s="272"/>
      <c r="P30" s="273"/>
      <c r="Q30" s="271"/>
      <c r="R30" s="272"/>
      <c r="S30" s="273"/>
      <c r="T30" s="271"/>
      <c r="U30" s="272"/>
      <c r="V30" s="273"/>
      <c r="W30" s="271"/>
      <c r="X30" s="272"/>
      <c r="Y30" s="273"/>
      <c r="Z30" s="271"/>
      <c r="AA30" s="272"/>
      <c r="AB30" s="273"/>
      <c r="AC30" s="271"/>
      <c r="AD30" s="272"/>
      <c r="AE30" s="273"/>
      <c r="AF30" s="271"/>
      <c r="AG30" s="272"/>
      <c r="AH30" s="273"/>
      <c r="AI30" s="271"/>
      <c r="AJ30" s="272"/>
      <c r="AK30" s="273"/>
      <c r="AL30" s="271"/>
      <c r="AM30" s="272"/>
      <c r="AN30" s="273"/>
      <c r="AO30" s="271"/>
      <c r="AP30" s="272"/>
      <c r="AQ30" s="273"/>
      <c r="AR30" s="271"/>
      <c r="AS30" s="272"/>
      <c r="AT30" s="273"/>
      <c r="AU30" s="271"/>
      <c r="AV30" s="272"/>
      <c r="AW30" s="273"/>
      <c r="AX30" s="271"/>
      <c r="AY30" s="272"/>
      <c r="AZ30" s="273"/>
      <c r="BA30" s="271"/>
      <c r="BB30" s="272"/>
      <c r="BC30" s="273"/>
      <c r="BD30" s="271"/>
      <c r="BE30" s="272"/>
      <c r="BF30" s="273"/>
      <c r="BG30" s="271"/>
      <c r="BH30" s="272"/>
      <c r="BI30" s="273"/>
      <c r="BJ30" s="271"/>
      <c r="BK30" s="272"/>
      <c r="BL30" s="273"/>
      <c r="BM30" s="271"/>
      <c r="BN30" s="272"/>
      <c r="BO30" s="273"/>
      <c r="BP30" s="271"/>
      <c r="BQ30" s="272"/>
      <c r="BR30" s="273"/>
      <c r="BS30" s="271"/>
      <c r="BT30" s="272"/>
      <c r="BU30" s="273"/>
      <c r="BV30" s="271"/>
      <c r="BW30" s="272"/>
      <c r="BX30" s="273"/>
      <c r="BY30" s="271"/>
      <c r="BZ30" s="272"/>
      <c r="CA30" s="273"/>
      <c r="CB30" s="271"/>
      <c r="CC30" s="272"/>
      <c r="CD30" s="273"/>
      <c r="CE30" s="271"/>
      <c r="CF30" s="272"/>
      <c r="CG30" s="273"/>
      <c r="CH30" s="271"/>
      <c r="CI30" s="272"/>
      <c r="CJ30" s="273"/>
      <c r="CK30" s="271"/>
      <c r="CL30" s="272"/>
      <c r="CM30" s="273"/>
      <c r="CN30" s="271"/>
      <c r="CO30" s="272"/>
      <c r="CP30" s="273"/>
      <c r="CQ30" s="271"/>
      <c r="CR30" s="272"/>
      <c r="CS30" s="273"/>
      <c r="CT30" s="271"/>
      <c r="CU30" s="272"/>
      <c r="CV30" s="273"/>
      <c r="CW30" s="271"/>
      <c r="CX30" s="272"/>
      <c r="CY30" s="273"/>
      <c r="CZ30" s="271"/>
      <c r="DA30" s="272"/>
      <c r="DB30" s="273"/>
      <c r="DC30" s="271"/>
      <c r="DD30" s="272"/>
      <c r="DE30" s="273"/>
      <c r="DF30" s="271"/>
      <c r="DG30" s="272"/>
      <c r="DH30" s="273"/>
      <c r="DI30" s="271"/>
      <c r="DJ30" s="272"/>
      <c r="DK30" s="273"/>
      <c r="DL30" s="271"/>
      <c r="DM30" s="272"/>
      <c r="DN30" s="273"/>
      <c r="DO30" s="271"/>
      <c r="DP30" s="272"/>
      <c r="DQ30" s="273"/>
    </row>
  </sheetData>
  <sheetProtection algorithmName="SHA-512" hashValue="SFSBdSRTl+/RRthfQ3orEDUG/063IMj0glgw1FgE+NSrBcKeD4df58uwHSgvTdEpwY5cM7lhuT19gxJybAczGg==" saltValue="ezJjpwHreKINUP9O6SY1BQ==" spinCount="100000" sheet="1" objects="1" scenarios="1"/>
  <mergeCells count="375">
    <mergeCell ref="DI22:DJ24"/>
    <mergeCell ref="DL22:DM24"/>
    <mergeCell ref="DO22:DP24"/>
    <mergeCell ref="CE22:CF24"/>
    <mergeCell ref="CH22:CI24"/>
    <mergeCell ref="CK22:CL24"/>
    <mergeCell ref="CN22:CO24"/>
    <mergeCell ref="CQ22:CR24"/>
    <mergeCell ref="CT22:CU24"/>
    <mergeCell ref="CW22:CX24"/>
    <mergeCell ref="CZ22:DA24"/>
    <mergeCell ref="DC22:DD24"/>
    <mergeCell ref="B22:D22"/>
    <mergeCell ref="B23:D23"/>
    <mergeCell ref="E22:F24"/>
    <mergeCell ref="H22:I24"/>
    <mergeCell ref="K22:L24"/>
    <mergeCell ref="N22:O24"/>
    <mergeCell ref="Q22:R24"/>
    <mergeCell ref="T22:U24"/>
    <mergeCell ref="W22:X24"/>
    <mergeCell ref="B24:D24"/>
    <mergeCell ref="Z22:AA24"/>
    <mergeCell ref="AC22:AD24"/>
    <mergeCell ref="AF22:AG24"/>
    <mergeCell ref="AI22:AJ24"/>
    <mergeCell ref="AL22:AM24"/>
    <mergeCell ref="AO22:AP24"/>
    <mergeCell ref="AR22:AS24"/>
    <mergeCell ref="AU22:AV24"/>
    <mergeCell ref="BD22:BE24"/>
    <mergeCell ref="BG22:BH24"/>
    <mergeCell ref="DF22:DG24"/>
    <mergeCell ref="BJ22:BK24"/>
    <mergeCell ref="BM22:BN24"/>
    <mergeCell ref="BP22:BQ24"/>
    <mergeCell ref="BS22:BT24"/>
    <mergeCell ref="BV22:BW24"/>
    <mergeCell ref="BY22:BZ24"/>
    <mergeCell ref="CB22:CC24"/>
    <mergeCell ref="B20:D20"/>
    <mergeCell ref="B21:D21"/>
    <mergeCell ref="H16:I18"/>
    <mergeCell ref="H19:I21"/>
    <mergeCell ref="K16:L18"/>
    <mergeCell ref="K19:L21"/>
    <mergeCell ref="N16:O18"/>
    <mergeCell ref="N19:O21"/>
    <mergeCell ref="E16:F18"/>
    <mergeCell ref="E19:F21"/>
    <mergeCell ref="DF30:DH30"/>
    <mergeCell ref="DI30:DK30"/>
    <mergeCell ref="DL30:DN30"/>
    <mergeCell ref="DO30:DQ30"/>
    <mergeCell ref="CN30:CP30"/>
    <mergeCell ref="CQ30:CS30"/>
    <mergeCell ref="CT30:CV30"/>
    <mergeCell ref="CW30:CY30"/>
    <mergeCell ref="CZ30:DB30"/>
    <mergeCell ref="DC30:DE30"/>
    <mergeCell ref="BV30:BX30"/>
    <mergeCell ref="BY30:CA30"/>
    <mergeCell ref="CB30:CD30"/>
    <mergeCell ref="CE30:CG30"/>
    <mergeCell ref="CH30:CJ30"/>
    <mergeCell ref="CK30:CM30"/>
    <mergeCell ref="BD30:BF30"/>
    <mergeCell ref="BG30:BI30"/>
    <mergeCell ref="BJ30:BL30"/>
    <mergeCell ref="BM30:BO30"/>
    <mergeCell ref="BP30:BR30"/>
    <mergeCell ref="BS30:BU30"/>
    <mergeCell ref="AL30:AN30"/>
    <mergeCell ref="AO30:AQ30"/>
    <mergeCell ref="AR30:AT30"/>
    <mergeCell ref="AU30:AW30"/>
    <mergeCell ref="AX30:AZ30"/>
    <mergeCell ref="BA30:BC30"/>
    <mergeCell ref="T30:V30"/>
    <mergeCell ref="W30:Y30"/>
    <mergeCell ref="Z30:AB30"/>
    <mergeCell ref="AC30:AE30"/>
    <mergeCell ref="AF30:AH30"/>
    <mergeCell ref="AI30:AK30"/>
    <mergeCell ref="B30:D30"/>
    <mergeCell ref="E30:G30"/>
    <mergeCell ref="H30:J30"/>
    <mergeCell ref="K30:M30"/>
    <mergeCell ref="N30:P30"/>
    <mergeCell ref="Q30:S30"/>
    <mergeCell ref="CZ29:DB29"/>
    <mergeCell ref="DC29:DE29"/>
    <mergeCell ref="DF29:DH29"/>
    <mergeCell ref="BP29:BR29"/>
    <mergeCell ref="BS29:BU29"/>
    <mergeCell ref="BV29:BX29"/>
    <mergeCell ref="BY29:CA29"/>
    <mergeCell ref="CB29:CD29"/>
    <mergeCell ref="CE29:CG29"/>
    <mergeCell ref="AX29:AZ29"/>
    <mergeCell ref="BA29:BC29"/>
    <mergeCell ref="BD29:BF29"/>
    <mergeCell ref="BG29:BI29"/>
    <mergeCell ref="BJ29:BL29"/>
    <mergeCell ref="BM29:BO29"/>
    <mergeCell ref="AF29:AH29"/>
    <mergeCell ref="AI29:AK29"/>
    <mergeCell ref="AL29:AN29"/>
    <mergeCell ref="DI29:DK29"/>
    <mergeCell ref="DL29:DN29"/>
    <mergeCell ref="DO29:DQ29"/>
    <mergeCell ref="CH29:CJ29"/>
    <mergeCell ref="CK29:CM29"/>
    <mergeCell ref="CN29:CP29"/>
    <mergeCell ref="CQ29:CS29"/>
    <mergeCell ref="CT29:CV29"/>
    <mergeCell ref="CW29:CY29"/>
    <mergeCell ref="AO29:AQ29"/>
    <mergeCell ref="AR29:AT29"/>
    <mergeCell ref="AU29:AW29"/>
    <mergeCell ref="DL28:DN28"/>
    <mergeCell ref="DO28:DQ28"/>
    <mergeCell ref="B29:D29"/>
    <mergeCell ref="H29:J29"/>
    <mergeCell ref="N29:P29"/>
    <mergeCell ref="Q29:S29"/>
    <mergeCell ref="T29:V29"/>
    <mergeCell ref="W29:Y29"/>
    <mergeCell ref="Z29:AB29"/>
    <mergeCell ref="AC29:AE29"/>
    <mergeCell ref="CT28:CV28"/>
    <mergeCell ref="CW28:CY28"/>
    <mergeCell ref="CZ28:DB28"/>
    <mergeCell ref="DC28:DE28"/>
    <mergeCell ref="DF28:DH28"/>
    <mergeCell ref="DI28:DK28"/>
    <mergeCell ref="CB28:CD28"/>
    <mergeCell ref="CE28:CG28"/>
    <mergeCell ref="CH28:CJ28"/>
    <mergeCell ref="CK28:CM28"/>
    <mergeCell ref="CN28:CP28"/>
    <mergeCell ref="B28:D28"/>
    <mergeCell ref="E28:G28"/>
    <mergeCell ref="H28:J28"/>
    <mergeCell ref="K28:M28"/>
    <mergeCell ref="N28:P28"/>
    <mergeCell ref="Q28:S28"/>
    <mergeCell ref="T28:V28"/>
    <mergeCell ref="W28:Y28"/>
    <mergeCell ref="CQ28:CS28"/>
    <mergeCell ref="BJ28:BL28"/>
    <mergeCell ref="BM28:BO28"/>
    <mergeCell ref="BP28:BR28"/>
    <mergeCell ref="BS28:BU28"/>
    <mergeCell ref="BV28:BX28"/>
    <mergeCell ref="BY28:CA28"/>
    <mergeCell ref="AR28:AT28"/>
    <mergeCell ref="AU28:AW28"/>
    <mergeCell ref="BD28:BF28"/>
    <mergeCell ref="BG28:BI28"/>
    <mergeCell ref="BP25:BR27"/>
    <mergeCell ref="BS25:BU27"/>
    <mergeCell ref="BV25:BX27"/>
    <mergeCell ref="BY25:CA27"/>
    <mergeCell ref="CB25:CD27"/>
    <mergeCell ref="DF25:DH27"/>
    <mergeCell ref="Z28:AB28"/>
    <mergeCell ref="AC28:AE28"/>
    <mergeCell ref="AF28:AH28"/>
    <mergeCell ref="AI28:AK28"/>
    <mergeCell ref="AL28:AN28"/>
    <mergeCell ref="AO28:AQ28"/>
    <mergeCell ref="DI25:DK27"/>
    <mergeCell ref="DL25:DN27"/>
    <mergeCell ref="DO25:DQ27"/>
    <mergeCell ref="B25:C27"/>
    <mergeCell ref="E25:G27"/>
    <mergeCell ref="H25:J27"/>
    <mergeCell ref="K25:M27"/>
    <mergeCell ref="N25:P27"/>
    <mergeCell ref="Q25:S27"/>
    <mergeCell ref="T25:V27"/>
    <mergeCell ref="W25:Y27"/>
    <mergeCell ref="CK25:CM27"/>
    <mergeCell ref="CN25:CP27"/>
    <mergeCell ref="CQ25:CS27"/>
    <mergeCell ref="Z25:AB27"/>
    <mergeCell ref="AC25:AE27"/>
    <mergeCell ref="AF25:AH27"/>
    <mergeCell ref="AI25:AK27"/>
    <mergeCell ref="AL25:AN27"/>
    <mergeCell ref="AO25:AQ27"/>
    <mergeCell ref="AR25:AT27"/>
    <mergeCell ref="AU25:AW27"/>
    <mergeCell ref="BD25:BF27"/>
    <mergeCell ref="BJ25:BL27"/>
    <mergeCell ref="CW16:CX18"/>
    <mergeCell ref="CW19:CX21"/>
    <mergeCell ref="CZ16:DA18"/>
    <mergeCell ref="CZ19:DA21"/>
    <mergeCell ref="DC16:DD18"/>
    <mergeCell ref="DC19:DD21"/>
    <mergeCell ref="BG25:BI27"/>
    <mergeCell ref="BJ16:BK18"/>
    <mergeCell ref="BJ19:BK21"/>
    <mergeCell ref="BM16:BN18"/>
    <mergeCell ref="BM19:BN21"/>
    <mergeCell ref="BP16:BQ18"/>
    <mergeCell ref="BP19:BQ21"/>
    <mergeCell ref="BS16:BT18"/>
    <mergeCell ref="BS19:BT21"/>
    <mergeCell ref="BV16:BW18"/>
    <mergeCell ref="BV19:BW21"/>
    <mergeCell ref="CT25:CV27"/>
    <mergeCell ref="CW25:CY27"/>
    <mergeCell ref="CZ25:DB27"/>
    <mergeCell ref="DC25:DE27"/>
    <mergeCell ref="CE25:CG27"/>
    <mergeCell ref="CH25:CJ27"/>
    <mergeCell ref="BM25:BO27"/>
    <mergeCell ref="AF16:AG18"/>
    <mergeCell ref="AF19:AG21"/>
    <mergeCell ref="AI16:AJ18"/>
    <mergeCell ref="AI19:AJ21"/>
    <mergeCell ref="AL16:AM18"/>
    <mergeCell ref="AL19:AM21"/>
    <mergeCell ref="AO16:AP18"/>
    <mergeCell ref="AO19:AP21"/>
    <mergeCell ref="BG16:BH18"/>
    <mergeCell ref="BG19:BH21"/>
    <mergeCell ref="AR16:AS18"/>
    <mergeCell ref="AR19:AS21"/>
    <mergeCell ref="AU16:AV18"/>
    <mergeCell ref="AU19:AV21"/>
    <mergeCell ref="AX16:AY18"/>
    <mergeCell ref="AX19:AY21"/>
    <mergeCell ref="BA16:BB18"/>
    <mergeCell ref="BA19:BB21"/>
    <mergeCell ref="BD16:BE18"/>
    <mergeCell ref="BD19:BE21"/>
    <mergeCell ref="Q16:R18"/>
    <mergeCell ref="Q19:R21"/>
    <mergeCell ref="T16:U18"/>
    <mergeCell ref="T19:U21"/>
    <mergeCell ref="W16:X18"/>
    <mergeCell ref="W19:X21"/>
    <mergeCell ref="Z16:AA18"/>
    <mergeCell ref="Z19:AA21"/>
    <mergeCell ref="AC16:AD18"/>
    <mergeCell ref="AC19:AD21"/>
    <mergeCell ref="B14:D14"/>
    <mergeCell ref="B15:C15"/>
    <mergeCell ref="E15:G15"/>
    <mergeCell ref="K15:M15"/>
    <mergeCell ref="B16:D16"/>
    <mergeCell ref="B19:D19"/>
    <mergeCell ref="B17:D17"/>
    <mergeCell ref="B18:D18"/>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BP6:BR6"/>
    <mergeCell ref="BS6:BU6"/>
    <mergeCell ref="BV6:BX6"/>
    <mergeCell ref="BY6:CA6"/>
    <mergeCell ref="AR6:AT6"/>
    <mergeCell ref="AU6:AW6"/>
    <mergeCell ref="AX6:AZ6"/>
    <mergeCell ref="BA6:BC6"/>
    <mergeCell ref="BD6:BF6"/>
    <mergeCell ref="BG6:BI6"/>
    <mergeCell ref="DF5:DH5"/>
    <mergeCell ref="DI5:DK5"/>
    <mergeCell ref="DL5:DN5"/>
    <mergeCell ref="BS5:BU5"/>
    <mergeCell ref="AL5:AN5"/>
    <mergeCell ref="AO5:AQ5"/>
    <mergeCell ref="AR5:AT5"/>
    <mergeCell ref="AU5:AW5"/>
    <mergeCell ref="AX5:AZ5"/>
    <mergeCell ref="BA5:BC5"/>
    <mergeCell ref="BP5:BR5"/>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T5:V5"/>
    <mergeCell ref="W5:Y5"/>
    <mergeCell ref="Z5:AB5"/>
    <mergeCell ref="B4:C4"/>
    <mergeCell ref="DF16:DG18"/>
    <mergeCell ref="DF19:DG21"/>
    <mergeCell ref="DI16:DJ18"/>
    <mergeCell ref="DI19:DJ21"/>
    <mergeCell ref="DL16:DM18"/>
    <mergeCell ref="DL19:DM21"/>
    <mergeCell ref="DO16:DP18"/>
    <mergeCell ref="DO19:DP21"/>
    <mergeCell ref="BY16:BZ18"/>
    <mergeCell ref="BY19:BZ21"/>
    <mergeCell ref="CB16:CC18"/>
    <mergeCell ref="CB19:CC21"/>
    <mergeCell ref="CE16:CF18"/>
    <mergeCell ref="CE19:CF21"/>
    <mergeCell ref="CH16:CI18"/>
    <mergeCell ref="CH19:CI21"/>
    <mergeCell ref="CK16:CL18"/>
    <mergeCell ref="CK19:CL21"/>
    <mergeCell ref="CN16:CO18"/>
    <mergeCell ref="CN19:CO21"/>
    <mergeCell ref="CQ16:CR18"/>
    <mergeCell ref="CQ19:CR21"/>
    <mergeCell ref="CT16:CU18"/>
    <mergeCell ref="CT19:CU21"/>
  </mergeCells>
  <phoneticPr fontId="1"/>
  <dataValidations count="1">
    <dataValidation operator="equal" allowBlank="1" showInputMessage="1" showErrorMessage="1" sqref="D4" xr:uid="{B5D8F782-9564-4B06-9D09-7F698143C755}"/>
  </dataValidations>
  <pageMargins left="0.51181102362204722" right="0.31496062992125984" top="0.74803149606299213" bottom="0.55118110236220474" header="0.31496062992125984" footer="0.31496062992125984"/>
  <pageSetup paperSize="9" scale="68" fitToHeight="0" orientation="landscape" r:id="rId1"/>
  <headerFooter>
    <oddFooter>&amp;R20250401</odd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95C8-8B93-42FF-AF6C-03C89CA3A86D}">
  <sheetPr codeName="Sheet7"/>
  <dimension ref="B1:P30"/>
  <sheetViews>
    <sheetView showGridLines="0" view="pageBreakPreview" zoomScaleNormal="100" zoomScaleSheetLayoutView="100" workbookViewId="0">
      <selection activeCell="B2" sqref="B2:K2"/>
    </sheetView>
  </sheetViews>
  <sheetFormatPr defaultColWidth="9.44140625" defaultRowHeight="13.2" x14ac:dyDescent="0.2"/>
  <cols>
    <col min="1" max="1" width="3.109375" style="71" customWidth="1"/>
    <col min="2" max="3" width="9.44140625" style="71"/>
    <col min="4" max="4" width="8.33203125" style="71" customWidth="1"/>
    <col min="5" max="5" width="9.88671875" style="71" customWidth="1"/>
    <col min="6" max="9" width="9.44140625" style="71"/>
    <col min="10" max="10" width="18.33203125" style="71" customWidth="1"/>
    <col min="11" max="11" width="17.109375" style="71" customWidth="1"/>
    <col min="12" max="13" width="9.44140625" style="88" customWidth="1"/>
    <col min="14" max="14" width="2" style="71" customWidth="1"/>
    <col min="15" max="16384" width="9.44140625" style="71"/>
  </cols>
  <sheetData>
    <row r="1" spans="2:16" ht="19.350000000000001" customHeight="1" x14ac:dyDescent="0.2">
      <c r="B1" s="234"/>
      <c r="C1" s="234"/>
    </row>
    <row r="2" spans="2:16" x14ac:dyDescent="0.2">
      <c r="B2" s="234" t="s">
        <v>299</v>
      </c>
      <c r="C2" s="234"/>
      <c r="D2" s="234"/>
      <c r="E2" s="234"/>
      <c r="F2" s="234"/>
      <c r="G2" s="234"/>
      <c r="H2" s="234"/>
      <c r="I2" s="234"/>
      <c r="J2" s="234"/>
      <c r="K2" s="234"/>
      <c r="L2" s="98"/>
      <c r="M2" s="98"/>
    </row>
    <row r="4" spans="2:16" ht="25.35" customHeight="1" x14ac:dyDescent="0.2">
      <c r="G4" s="262" t="s">
        <v>291</v>
      </c>
      <c r="H4" s="262"/>
      <c r="I4" s="262"/>
      <c r="J4" s="267" t="str">
        <f>基本情報シート!$D$15</f>
        <v>栄目戸　太郎</v>
      </c>
      <c r="K4" s="267"/>
      <c r="L4" s="412"/>
      <c r="M4" s="412"/>
      <c r="O4" s="88" t="s">
        <v>104</v>
      </c>
      <c r="P4" s="88"/>
    </row>
    <row r="5" spans="2:16" ht="18" customHeight="1" x14ac:dyDescent="0.2">
      <c r="G5" s="262" t="s">
        <v>111</v>
      </c>
      <c r="H5" s="413"/>
      <c r="I5" s="413"/>
      <c r="J5" s="267" t="str">
        <f>基本情報シート!$D$10</f>
        <v>38ab0123456h0001</v>
      </c>
      <c r="K5" s="267"/>
      <c r="L5" s="412"/>
      <c r="M5" s="412"/>
      <c r="N5" s="99"/>
      <c r="O5" s="88" t="s">
        <v>104</v>
      </c>
      <c r="P5" s="88"/>
    </row>
    <row r="6" spans="2:16" ht="18" customHeight="1" x14ac:dyDescent="0.2">
      <c r="B6" s="236" t="s">
        <v>112</v>
      </c>
      <c r="C6" s="236"/>
      <c r="D6" s="236"/>
      <c r="E6" s="266"/>
      <c r="F6" s="266"/>
      <c r="O6" s="88"/>
      <c r="P6" s="88"/>
    </row>
    <row r="7" spans="2:16" ht="18.600000000000001" customHeight="1" x14ac:dyDescent="0.2">
      <c r="B7" s="234" t="s">
        <v>113</v>
      </c>
      <c r="C7" s="234"/>
      <c r="D7" s="234"/>
      <c r="O7" s="88"/>
      <c r="P7" s="88"/>
    </row>
    <row r="8" spans="2:16" x14ac:dyDescent="0.2">
      <c r="B8" s="90" t="s">
        <v>114</v>
      </c>
      <c r="C8" s="236" t="s">
        <v>300</v>
      </c>
      <c r="D8" s="236"/>
      <c r="E8" s="236"/>
      <c r="F8" s="236"/>
      <c r="G8" s="266"/>
      <c r="H8" s="266"/>
      <c r="I8" s="266"/>
      <c r="J8" s="266"/>
      <c r="K8" s="266"/>
      <c r="L8" s="266"/>
      <c r="M8" s="266"/>
      <c r="O8" s="88"/>
      <c r="P8" s="88"/>
    </row>
    <row r="9" spans="2:16" ht="6.75" customHeight="1" x14ac:dyDescent="0.2">
      <c r="O9" s="88"/>
      <c r="P9" s="88"/>
    </row>
    <row r="10" spans="2:16" x14ac:dyDescent="0.2">
      <c r="B10" s="233" t="s">
        <v>115</v>
      </c>
      <c r="C10" s="233"/>
      <c r="D10" s="233"/>
      <c r="E10" s="233"/>
      <c r="F10" s="233"/>
      <c r="G10" s="408"/>
      <c r="H10" s="408"/>
      <c r="I10" s="408"/>
      <c r="J10" s="408"/>
      <c r="O10" s="88"/>
      <c r="P10" s="88"/>
    </row>
    <row r="11" spans="2:16" x14ac:dyDescent="0.2">
      <c r="B11" s="100" t="s">
        <v>116</v>
      </c>
      <c r="C11" s="100"/>
      <c r="D11" s="100"/>
      <c r="E11" s="100"/>
      <c r="F11" s="100"/>
      <c r="G11" s="101"/>
      <c r="H11" s="101"/>
      <c r="I11" s="101"/>
      <c r="O11" s="88"/>
      <c r="P11" s="88"/>
    </row>
    <row r="12" spans="2:16" ht="22.35" customHeight="1" x14ac:dyDescent="0.2">
      <c r="B12" s="71" t="s">
        <v>117</v>
      </c>
      <c r="O12" s="88"/>
      <c r="P12" s="88"/>
    </row>
    <row r="13" spans="2:16" ht="18" customHeight="1" x14ac:dyDescent="0.2">
      <c r="B13" s="399" t="s">
        <v>118</v>
      </c>
      <c r="C13" s="399"/>
      <c r="D13" s="399"/>
      <c r="E13" s="399"/>
      <c r="F13" s="409" t="s">
        <v>119</v>
      </c>
      <c r="G13" s="410"/>
      <c r="H13" s="411"/>
      <c r="I13" s="102" t="s">
        <v>120</v>
      </c>
      <c r="J13" s="157" t="s">
        <v>121</v>
      </c>
      <c r="K13" s="158" t="s">
        <v>122</v>
      </c>
      <c r="L13" s="400" t="s">
        <v>123</v>
      </c>
      <c r="M13" s="401"/>
      <c r="O13" s="88"/>
      <c r="P13" s="88"/>
    </row>
    <row r="14" spans="2:16" ht="17.55" customHeight="1" x14ac:dyDescent="0.2">
      <c r="B14" s="402"/>
      <c r="C14" s="403"/>
      <c r="D14" s="403"/>
      <c r="E14" s="404"/>
      <c r="F14" s="405"/>
      <c r="G14" s="406"/>
      <c r="H14" s="407"/>
      <c r="I14" s="103"/>
      <c r="J14" s="104"/>
      <c r="K14" s="105" t="str">
        <f>IF(J14="","",IF(COUNT($I14*$J14)&gt;0,$I14*$J14,""))</f>
        <v/>
      </c>
      <c r="L14" s="397"/>
      <c r="M14" s="398"/>
      <c r="O14" s="88" t="s">
        <v>124</v>
      </c>
      <c r="P14" s="88"/>
    </row>
    <row r="15" spans="2:16" ht="17.55" customHeight="1" x14ac:dyDescent="0.2">
      <c r="B15" s="402"/>
      <c r="C15" s="403"/>
      <c r="D15" s="403"/>
      <c r="E15" s="404"/>
      <c r="F15" s="405"/>
      <c r="G15" s="406"/>
      <c r="H15" s="407"/>
      <c r="I15" s="106"/>
      <c r="J15" s="107"/>
      <c r="K15" s="108" t="str">
        <f t="shared" ref="K15:K19" si="0">IF(J15="","",IF(COUNT($I15*$J15)&gt;0,$I15*$J15,""))</f>
        <v/>
      </c>
      <c r="L15" s="397"/>
      <c r="M15" s="398"/>
      <c r="O15" s="88" t="s">
        <v>124</v>
      </c>
      <c r="P15" s="88"/>
    </row>
    <row r="16" spans="2:16" ht="17.55" customHeight="1" x14ac:dyDescent="0.2">
      <c r="B16" s="402"/>
      <c r="C16" s="403"/>
      <c r="D16" s="403"/>
      <c r="E16" s="404"/>
      <c r="F16" s="405"/>
      <c r="G16" s="406"/>
      <c r="H16" s="407"/>
      <c r="I16" s="106"/>
      <c r="J16" s="107"/>
      <c r="K16" s="108" t="str">
        <f t="shared" si="0"/>
        <v/>
      </c>
      <c r="L16" s="397"/>
      <c r="M16" s="398"/>
      <c r="O16" s="88" t="s">
        <v>124</v>
      </c>
      <c r="P16" s="88"/>
    </row>
    <row r="17" spans="2:16" ht="17.55" customHeight="1" x14ac:dyDescent="0.2">
      <c r="B17" s="402"/>
      <c r="C17" s="403"/>
      <c r="D17" s="403"/>
      <c r="E17" s="404"/>
      <c r="F17" s="405"/>
      <c r="G17" s="406"/>
      <c r="H17" s="407"/>
      <c r="I17" s="106"/>
      <c r="J17" s="107"/>
      <c r="K17" s="108" t="str">
        <f t="shared" si="0"/>
        <v/>
      </c>
      <c r="L17" s="397"/>
      <c r="M17" s="398"/>
      <c r="O17" s="88" t="s">
        <v>124</v>
      </c>
      <c r="P17" s="88"/>
    </row>
    <row r="18" spans="2:16" ht="17.55" customHeight="1" x14ac:dyDescent="0.2">
      <c r="B18" s="402"/>
      <c r="C18" s="403"/>
      <c r="D18" s="403"/>
      <c r="E18" s="404"/>
      <c r="F18" s="405"/>
      <c r="G18" s="406"/>
      <c r="H18" s="407"/>
      <c r="I18" s="106"/>
      <c r="J18" s="107"/>
      <c r="K18" s="108" t="str">
        <f t="shared" si="0"/>
        <v/>
      </c>
      <c r="L18" s="397"/>
      <c r="M18" s="398"/>
      <c r="O18" s="88" t="s">
        <v>124</v>
      </c>
      <c r="P18" s="88"/>
    </row>
    <row r="19" spans="2:16" ht="17.55" customHeight="1" x14ac:dyDescent="0.2">
      <c r="B19" s="402"/>
      <c r="C19" s="403"/>
      <c r="D19" s="403"/>
      <c r="E19" s="404"/>
      <c r="F19" s="405"/>
      <c r="G19" s="406"/>
      <c r="H19" s="407"/>
      <c r="I19" s="106"/>
      <c r="J19" s="107"/>
      <c r="K19" s="108" t="str">
        <f t="shared" si="0"/>
        <v/>
      </c>
      <c r="L19" s="397"/>
      <c r="M19" s="398"/>
      <c r="O19" s="88" t="s">
        <v>124</v>
      </c>
      <c r="P19" s="88"/>
    </row>
    <row r="20" spans="2:16" x14ac:dyDescent="0.2">
      <c r="O20" s="88"/>
      <c r="P20" s="88"/>
    </row>
    <row r="21" spans="2:16" ht="15.6" customHeight="1" x14ac:dyDescent="0.2">
      <c r="B21" s="71" t="s">
        <v>125</v>
      </c>
      <c r="O21" s="88"/>
      <c r="P21" s="88"/>
    </row>
    <row r="22" spans="2:16" ht="21" customHeight="1" x14ac:dyDescent="0.2">
      <c r="B22" s="399" t="s">
        <v>118</v>
      </c>
      <c r="C22" s="399"/>
      <c r="D22" s="399"/>
      <c r="E22" s="399"/>
      <c r="F22" s="399" t="s">
        <v>119</v>
      </c>
      <c r="G22" s="399"/>
      <c r="H22" s="399"/>
      <c r="I22" s="102" t="s">
        <v>120</v>
      </c>
      <c r="J22" s="157" t="s">
        <v>121</v>
      </c>
      <c r="K22" s="158" t="s">
        <v>122</v>
      </c>
      <c r="L22" s="400" t="s">
        <v>123</v>
      </c>
      <c r="M22" s="401"/>
      <c r="O22" s="88"/>
      <c r="P22" s="88"/>
    </row>
    <row r="23" spans="2:16" ht="20.55" customHeight="1" x14ac:dyDescent="0.2">
      <c r="B23" s="109"/>
      <c r="C23" s="110"/>
      <c r="D23" s="110"/>
      <c r="E23" s="111"/>
      <c r="F23" s="109"/>
      <c r="G23" s="110"/>
      <c r="H23" s="111"/>
      <c r="I23" s="103"/>
      <c r="J23" s="104"/>
      <c r="K23" s="105" t="str">
        <f>IF(J23="","",IF(COUNT($I23*$J23)&gt;0,$I23*$J23,""))</f>
        <v/>
      </c>
      <c r="L23" s="397"/>
      <c r="M23" s="398"/>
      <c r="O23" s="88" t="s">
        <v>124</v>
      </c>
      <c r="P23" s="88"/>
    </row>
    <row r="24" spans="2:16" ht="20.55" customHeight="1" x14ac:dyDescent="0.2">
      <c r="B24" s="109"/>
      <c r="C24" s="110"/>
      <c r="F24" s="109"/>
      <c r="G24" s="110"/>
      <c r="H24" s="111"/>
      <c r="I24" s="106"/>
      <c r="J24" s="104"/>
      <c r="K24" s="105" t="str">
        <f t="shared" ref="K24:K28" si="1">IF(J24="","",IF(COUNT($I24*$J24)&gt;0,$I24*$J24,""))</f>
        <v/>
      </c>
      <c r="L24" s="397"/>
      <c r="M24" s="398"/>
      <c r="O24" s="88" t="s">
        <v>124</v>
      </c>
      <c r="P24" s="88"/>
    </row>
    <row r="25" spans="2:16" ht="20.55" customHeight="1" x14ac:dyDescent="0.2">
      <c r="B25" s="109"/>
      <c r="C25" s="110"/>
      <c r="D25" s="110"/>
      <c r="E25" s="111"/>
      <c r="F25" s="109"/>
      <c r="G25" s="110"/>
      <c r="H25" s="111"/>
      <c r="I25" s="106"/>
      <c r="J25" s="104"/>
      <c r="K25" s="105" t="str">
        <f t="shared" si="1"/>
        <v/>
      </c>
      <c r="L25" s="397"/>
      <c r="M25" s="398"/>
      <c r="O25" s="88" t="s">
        <v>124</v>
      </c>
      <c r="P25" s="88"/>
    </row>
    <row r="26" spans="2:16" ht="20.55" customHeight="1" x14ac:dyDescent="0.2">
      <c r="B26" s="109"/>
      <c r="C26" s="110"/>
      <c r="D26" s="110"/>
      <c r="E26" s="111"/>
      <c r="F26" s="109"/>
      <c r="G26" s="110"/>
      <c r="H26" s="111"/>
      <c r="I26" s="106"/>
      <c r="J26" s="104"/>
      <c r="K26" s="105" t="str">
        <f t="shared" si="1"/>
        <v/>
      </c>
      <c r="L26" s="397"/>
      <c r="M26" s="398"/>
      <c r="O26" s="88" t="s">
        <v>124</v>
      </c>
      <c r="P26" s="88"/>
    </row>
    <row r="27" spans="2:16" ht="20.55" customHeight="1" x14ac:dyDescent="0.2">
      <c r="B27" s="109"/>
      <c r="C27" s="110"/>
      <c r="D27" s="110"/>
      <c r="E27" s="111"/>
      <c r="F27" s="109"/>
      <c r="G27" s="110"/>
      <c r="H27" s="111"/>
      <c r="I27" s="106"/>
      <c r="J27" s="104"/>
      <c r="K27" s="105" t="str">
        <f t="shared" si="1"/>
        <v/>
      </c>
      <c r="L27" s="397"/>
      <c r="M27" s="398"/>
      <c r="O27" s="88" t="s">
        <v>124</v>
      </c>
      <c r="P27" s="88"/>
    </row>
    <row r="28" spans="2:16" ht="20.55" customHeight="1" x14ac:dyDescent="0.2">
      <c r="B28" s="109"/>
      <c r="C28" s="110"/>
      <c r="D28" s="110"/>
      <c r="E28" s="111"/>
      <c r="F28" s="109"/>
      <c r="G28" s="110"/>
      <c r="H28" s="111"/>
      <c r="I28" s="106"/>
      <c r="J28" s="104"/>
      <c r="K28" s="105" t="str">
        <f t="shared" si="1"/>
        <v/>
      </c>
      <c r="L28" s="397"/>
      <c r="M28" s="398"/>
      <c r="O28" s="88" t="s">
        <v>124</v>
      </c>
      <c r="P28" s="88"/>
    </row>
    <row r="29" spans="2:16" x14ac:dyDescent="0.2">
      <c r="O29" s="88"/>
      <c r="P29" s="88"/>
    </row>
    <row r="30" spans="2:16" x14ac:dyDescent="0.2">
      <c r="B30" s="71" t="s">
        <v>126</v>
      </c>
    </row>
  </sheetData>
  <mergeCells count="40">
    <mergeCell ref="B1:C1"/>
    <mergeCell ref="B2:K2"/>
    <mergeCell ref="J4:M4"/>
    <mergeCell ref="G5:I5"/>
    <mergeCell ref="J5:M5"/>
    <mergeCell ref="G4:I4"/>
    <mergeCell ref="B6:F6"/>
    <mergeCell ref="B7:D7"/>
    <mergeCell ref="C8:M8"/>
    <mergeCell ref="B10:J10"/>
    <mergeCell ref="B13:E13"/>
    <mergeCell ref="F13:H13"/>
    <mergeCell ref="L13:M13"/>
    <mergeCell ref="B14:E14"/>
    <mergeCell ref="F14:H14"/>
    <mergeCell ref="L14:M14"/>
    <mergeCell ref="B15:E15"/>
    <mergeCell ref="F15:H15"/>
    <mergeCell ref="L15:M15"/>
    <mergeCell ref="B16:E16"/>
    <mergeCell ref="F16:H16"/>
    <mergeCell ref="L16:M16"/>
    <mergeCell ref="B17:E17"/>
    <mergeCell ref="F17:H17"/>
    <mergeCell ref="L17:M17"/>
    <mergeCell ref="B18:E18"/>
    <mergeCell ref="F18:H18"/>
    <mergeCell ref="L18:M18"/>
    <mergeCell ref="B19:E19"/>
    <mergeCell ref="F19:H19"/>
    <mergeCell ref="L19:M19"/>
    <mergeCell ref="L26:M26"/>
    <mergeCell ref="L27:M27"/>
    <mergeCell ref="L28:M28"/>
    <mergeCell ref="B22:E22"/>
    <mergeCell ref="F22:H22"/>
    <mergeCell ref="L22:M22"/>
    <mergeCell ref="L23:M23"/>
    <mergeCell ref="L24:M24"/>
    <mergeCell ref="L25:M25"/>
  </mergeCells>
  <phoneticPr fontId="1"/>
  <printOptions horizontalCentered="1"/>
  <pageMargins left="0.51181102362204722" right="0.31496062992125984" top="0.74803149606299213" bottom="0.55118110236220474" header="0.31496062992125984" footer="0.31496062992125984"/>
  <pageSetup paperSize="9" orientation="landscape" r:id="rId1"/>
  <headerFooter>
    <oddFooter>&amp;R20250401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DD11-92D4-46ED-A884-50D6D66E95E0}">
  <sheetPr codeName="Sheet8"/>
  <dimension ref="B1:P20"/>
  <sheetViews>
    <sheetView showGridLines="0" view="pageBreakPreview" zoomScale="95" zoomScaleNormal="100" zoomScaleSheetLayoutView="95" workbookViewId="0">
      <selection activeCell="N20" sqref="N20"/>
    </sheetView>
  </sheetViews>
  <sheetFormatPr defaultColWidth="9.44140625" defaultRowHeight="13.2" x14ac:dyDescent="0.2"/>
  <cols>
    <col min="1" max="1" width="3.109375" style="71" customWidth="1"/>
    <col min="2" max="8" width="9.109375" style="71" customWidth="1"/>
    <col min="9" max="9" width="5.44140625" style="71" bestFit="1" customWidth="1"/>
    <col min="10" max="11" width="11.6640625" style="71" customWidth="1"/>
    <col min="12" max="12" width="18.109375" style="71" bestFit="1" customWidth="1"/>
    <col min="13" max="13" width="24.88671875" style="71" customWidth="1"/>
    <col min="14" max="14" width="17.109375" style="71" customWidth="1"/>
    <col min="15" max="15" width="2.88671875" style="71" customWidth="1"/>
    <col min="16" max="16384" width="9.44140625" style="71"/>
  </cols>
  <sheetData>
    <row r="1" spans="2:16" ht="14.55" customHeight="1" x14ac:dyDescent="0.2">
      <c r="B1" s="234"/>
      <c r="C1" s="234"/>
      <c r="D1" s="112"/>
    </row>
    <row r="2" spans="2:16" ht="20.100000000000001" customHeight="1" x14ac:dyDescent="0.2">
      <c r="B2" s="414" t="s">
        <v>127</v>
      </c>
      <c r="C2" s="414"/>
      <c r="D2" s="414"/>
      <c r="E2" s="414"/>
      <c r="F2" s="414"/>
      <c r="G2" s="414"/>
      <c r="H2" s="414"/>
      <c r="I2" s="414"/>
      <c r="J2" s="414"/>
      <c r="K2" s="414"/>
      <c r="L2" s="414"/>
      <c r="M2" s="414"/>
    </row>
    <row r="4" spans="2:16" ht="26.55" customHeight="1" x14ac:dyDescent="0.2">
      <c r="L4" s="90" t="s">
        <v>291</v>
      </c>
      <c r="M4" s="233" t="str">
        <f>基本情報シート!$D$15</f>
        <v>栄目戸　太郎</v>
      </c>
      <c r="N4" s="233"/>
      <c r="P4" s="88" t="s">
        <v>104</v>
      </c>
    </row>
    <row r="5" spans="2:16" ht="18" customHeight="1" x14ac:dyDescent="0.2">
      <c r="L5" s="90" t="s">
        <v>111</v>
      </c>
      <c r="M5" s="113" t="str">
        <f>基本情報シート!$D$10</f>
        <v>38ab0123456h0001</v>
      </c>
      <c r="N5" s="99"/>
      <c r="O5" s="99"/>
      <c r="P5" s="88" t="s">
        <v>104</v>
      </c>
    </row>
    <row r="6" spans="2:16" x14ac:dyDescent="0.2">
      <c r="B6" s="236"/>
      <c r="C6" s="236"/>
      <c r="D6" s="236"/>
      <c r="E6" s="236"/>
      <c r="F6" s="236"/>
      <c r="P6" s="88"/>
    </row>
    <row r="7" spans="2:16" x14ac:dyDescent="0.2">
      <c r="B7" s="90"/>
      <c r="P7" s="88"/>
    </row>
    <row r="10" spans="2:16" ht="39.6" x14ac:dyDescent="0.2">
      <c r="B10" s="409" t="s">
        <v>128</v>
      </c>
      <c r="C10" s="410"/>
      <c r="D10" s="410"/>
      <c r="E10" s="411"/>
      <c r="F10" s="244" t="s">
        <v>129</v>
      </c>
      <c r="G10" s="415"/>
      <c r="H10" s="243"/>
      <c r="I10" s="102" t="s">
        <v>120</v>
      </c>
      <c r="J10" s="114" t="s">
        <v>130</v>
      </c>
      <c r="K10" s="115" t="s">
        <v>131</v>
      </c>
      <c r="L10" s="102" t="s">
        <v>132</v>
      </c>
      <c r="M10" s="102" t="s">
        <v>133</v>
      </c>
      <c r="N10" s="102" t="s">
        <v>123</v>
      </c>
    </row>
    <row r="11" spans="2:16" ht="29.55" customHeight="1" x14ac:dyDescent="0.2">
      <c r="B11" s="402"/>
      <c r="C11" s="403"/>
      <c r="D11" s="403"/>
      <c r="E11" s="404"/>
      <c r="F11" s="405"/>
      <c r="G11" s="406"/>
      <c r="H11" s="407"/>
      <c r="I11" s="95"/>
      <c r="J11" s="104"/>
      <c r="K11" s="104" t="str">
        <f>IF(J11="","",IF(COUNT($I11*$J11)&gt;0,$I11*$J11,""))</f>
        <v/>
      </c>
      <c r="L11" s="116"/>
      <c r="M11" s="117"/>
      <c r="N11" s="118"/>
    </row>
    <row r="12" spans="2:16" ht="29.55" customHeight="1" x14ac:dyDescent="0.2">
      <c r="B12" s="405"/>
      <c r="C12" s="406"/>
      <c r="D12" s="406"/>
      <c r="E12" s="407"/>
      <c r="F12" s="405"/>
      <c r="G12" s="406"/>
      <c r="H12" s="407"/>
      <c r="I12" s="95"/>
      <c r="J12" s="95"/>
      <c r="K12" s="104" t="str">
        <f t="shared" ref="K12:K16" si="0">IF(J12="","",IF(COUNT($I12*$J12)&gt;0,$I12*$J12,""))</f>
        <v/>
      </c>
      <c r="L12" s="109"/>
      <c r="M12" s="117"/>
      <c r="N12" s="118"/>
    </row>
    <row r="13" spans="2:16" ht="29.55" customHeight="1" x14ac:dyDescent="0.2">
      <c r="B13" s="405"/>
      <c r="C13" s="406"/>
      <c r="D13" s="406"/>
      <c r="E13" s="407"/>
      <c r="F13" s="405"/>
      <c r="G13" s="406"/>
      <c r="H13" s="407"/>
      <c r="I13" s="95"/>
      <c r="J13" s="95"/>
      <c r="K13" s="104" t="str">
        <f t="shared" si="0"/>
        <v/>
      </c>
      <c r="L13" s="109"/>
      <c r="M13" s="117"/>
      <c r="N13" s="118"/>
    </row>
    <row r="14" spans="2:16" ht="29.55" customHeight="1" x14ac:dyDescent="0.2">
      <c r="B14" s="405"/>
      <c r="C14" s="406"/>
      <c r="D14" s="406"/>
      <c r="E14" s="407"/>
      <c r="F14" s="405"/>
      <c r="G14" s="406"/>
      <c r="H14" s="407"/>
      <c r="I14" s="95"/>
      <c r="J14" s="95"/>
      <c r="K14" s="104" t="str">
        <f t="shared" si="0"/>
        <v/>
      </c>
      <c r="L14" s="109"/>
      <c r="M14" s="117"/>
      <c r="N14" s="118"/>
    </row>
    <row r="15" spans="2:16" ht="29.55" customHeight="1" x14ac:dyDescent="0.2">
      <c r="B15" s="405"/>
      <c r="C15" s="406"/>
      <c r="D15" s="406"/>
      <c r="E15" s="407"/>
      <c r="F15" s="405"/>
      <c r="G15" s="406"/>
      <c r="H15" s="407"/>
      <c r="I15" s="95"/>
      <c r="J15" s="95"/>
      <c r="K15" s="104" t="str">
        <f t="shared" si="0"/>
        <v/>
      </c>
      <c r="L15" s="109"/>
      <c r="M15" s="117"/>
      <c r="N15" s="118"/>
    </row>
    <row r="16" spans="2:16" ht="29.55" customHeight="1" x14ac:dyDescent="0.2">
      <c r="B16" s="405"/>
      <c r="C16" s="406"/>
      <c r="D16" s="406"/>
      <c r="E16" s="407"/>
      <c r="F16" s="405"/>
      <c r="G16" s="406"/>
      <c r="H16" s="407"/>
      <c r="I16" s="95"/>
      <c r="J16" s="95"/>
      <c r="K16" s="104" t="str">
        <f t="shared" si="0"/>
        <v/>
      </c>
      <c r="L16" s="109"/>
      <c r="M16" s="117"/>
      <c r="N16" s="118"/>
    </row>
    <row r="18" spans="2:14" ht="13.35" customHeight="1" x14ac:dyDescent="0.2">
      <c r="B18" s="233" t="s">
        <v>134</v>
      </c>
      <c r="C18" s="233"/>
      <c r="D18" s="233"/>
      <c r="E18" s="233"/>
      <c r="F18" s="233"/>
      <c r="G18" s="233"/>
      <c r="H18" s="233"/>
      <c r="I18" s="233"/>
      <c r="J18" s="233"/>
      <c r="K18" s="233"/>
      <c r="L18" s="233"/>
      <c r="M18" s="233"/>
      <c r="N18" s="233"/>
    </row>
    <row r="19" spans="2:14" x14ac:dyDescent="0.2">
      <c r="B19" s="233"/>
      <c r="C19" s="233"/>
      <c r="D19" s="233"/>
      <c r="E19" s="233"/>
      <c r="F19" s="233"/>
      <c r="G19" s="233"/>
      <c r="H19" s="233"/>
      <c r="I19" s="233"/>
      <c r="J19" s="233"/>
      <c r="K19" s="233"/>
      <c r="L19" s="233"/>
      <c r="M19" s="233"/>
      <c r="N19" s="233"/>
    </row>
    <row r="20" spans="2:14" x14ac:dyDescent="0.2">
      <c r="B20" s="100" t="s">
        <v>135</v>
      </c>
      <c r="C20" s="100"/>
      <c r="D20" s="100"/>
      <c r="E20" s="100"/>
      <c r="F20" s="100"/>
      <c r="G20" s="100"/>
      <c r="H20" s="101"/>
      <c r="I20" s="101"/>
      <c r="J20" s="101"/>
    </row>
  </sheetData>
  <mergeCells count="19">
    <mergeCell ref="B1:C1"/>
    <mergeCell ref="B2:M2"/>
    <mergeCell ref="M4:N4"/>
    <mergeCell ref="B6:F6"/>
    <mergeCell ref="B10:E10"/>
    <mergeCell ref="F10:H10"/>
    <mergeCell ref="B11:E11"/>
    <mergeCell ref="F11:H11"/>
    <mergeCell ref="B12:E12"/>
    <mergeCell ref="F12:H12"/>
    <mergeCell ref="B13:E13"/>
    <mergeCell ref="F13:H13"/>
    <mergeCell ref="B18:N19"/>
    <mergeCell ref="B14:E14"/>
    <mergeCell ref="F14:H14"/>
    <mergeCell ref="B15:E15"/>
    <mergeCell ref="F15:H15"/>
    <mergeCell ref="B16:E16"/>
    <mergeCell ref="F16:H16"/>
  </mergeCells>
  <phoneticPr fontId="1"/>
  <printOptions horizontalCentered="1"/>
  <pageMargins left="0.51181102362204722" right="0.31496062992125984" top="0.74803149606299213" bottom="0.55118110236220474" header="0.31496062992125984" footer="0.31496062992125984"/>
  <pageSetup paperSize="9" scale="89" orientation="landscape" r:id="rId1"/>
  <headerFooter>
    <oddFooter>&amp;R20250401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DCC17-9B1B-4F9C-97F5-39879A44F817}">
  <sheetPr codeName="Sheet1">
    <pageSetUpPr fitToPage="1"/>
  </sheetPr>
  <dimension ref="A2:N213"/>
  <sheetViews>
    <sheetView showGridLines="0" view="pageBreakPreview" zoomScale="120" zoomScaleNormal="100" zoomScaleSheetLayoutView="120" workbookViewId="0">
      <selection activeCell="H26" sqref="H25:H26"/>
    </sheetView>
  </sheetViews>
  <sheetFormatPr defaultColWidth="9.44140625" defaultRowHeight="13.2" x14ac:dyDescent="0.2"/>
  <cols>
    <col min="1" max="1" width="6.88671875" style="191" customWidth="1"/>
    <col min="2" max="2" width="4.44140625" style="71" customWidth="1"/>
    <col min="3" max="3" width="9.44140625" style="71"/>
    <col min="4" max="4" width="11.6640625" style="71" customWidth="1"/>
    <col min="5" max="6" width="9.44140625" style="71"/>
    <col min="7" max="7" width="4.88671875" style="71" customWidth="1"/>
    <col min="8" max="8" width="9.44140625" style="71"/>
    <col min="9" max="9" width="9.44140625" style="71" customWidth="1"/>
    <col min="10" max="10" width="7.44140625" style="71" customWidth="1"/>
    <col min="11" max="11" width="17.5546875" style="71" customWidth="1"/>
    <col min="12" max="16384" width="9.44140625" style="71"/>
  </cols>
  <sheetData>
    <row r="2" spans="1:14" x14ac:dyDescent="0.2">
      <c r="C2" s="234"/>
      <c r="D2" s="234"/>
    </row>
    <row r="3" spans="1:14" ht="17.100000000000001" customHeight="1" x14ac:dyDescent="0.2">
      <c r="H3" s="262"/>
      <c r="I3" s="262"/>
      <c r="J3" s="443">
        <f>'実績報告書（年度末報告書）'!J5</f>
        <v>51287</v>
      </c>
      <c r="K3" s="443" t="s">
        <v>136</v>
      </c>
      <c r="L3" s="88" t="s">
        <v>104</v>
      </c>
    </row>
    <row r="4" spans="1:14" ht="17.100000000000001" customHeight="1" x14ac:dyDescent="0.2">
      <c r="H4" s="258" t="s">
        <v>98</v>
      </c>
      <c r="I4" s="258"/>
      <c r="J4" s="258" t="str">
        <f>基本情報シート!$D$10</f>
        <v>38ab0123456h0001</v>
      </c>
      <c r="K4" s="258"/>
      <c r="L4" s="119" t="s">
        <v>104</v>
      </c>
    </row>
    <row r="5" spans="1:14" ht="17.100000000000001" customHeight="1" x14ac:dyDescent="0.2">
      <c r="J5" s="120"/>
      <c r="K5" s="120"/>
    </row>
    <row r="6" spans="1:14" ht="18" customHeight="1" x14ac:dyDescent="0.2">
      <c r="A6" s="191" t="s">
        <v>99</v>
      </c>
      <c r="E6" s="439">
        <f>基本情報シート!$D$4</f>
        <v>20</v>
      </c>
      <c r="F6" s="439"/>
      <c r="G6" s="440" t="s">
        <v>137</v>
      </c>
      <c r="H6" s="440"/>
      <c r="I6" s="266"/>
      <c r="J6" s="266"/>
      <c r="K6" s="266"/>
      <c r="L6" s="92"/>
      <c r="M6" s="92"/>
      <c r="N6" s="92"/>
    </row>
    <row r="8" spans="1:14" x14ac:dyDescent="0.2">
      <c r="C8" s="233" t="s">
        <v>138</v>
      </c>
      <c r="D8" s="233"/>
      <c r="E8" s="233"/>
      <c r="F8" s="233"/>
      <c r="G8" s="233"/>
      <c r="H8" s="233"/>
      <c r="I8" s="233"/>
      <c r="J8" s="233"/>
      <c r="K8" s="233"/>
    </row>
    <row r="9" spans="1:14" x14ac:dyDescent="0.2">
      <c r="C9" s="233"/>
      <c r="D9" s="233"/>
      <c r="E9" s="233"/>
      <c r="F9" s="233"/>
      <c r="G9" s="233"/>
      <c r="H9" s="233"/>
      <c r="I9" s="233"/>
      <c r="J9" s="233"/>
      <c r="K9" s="233"/>
    </row>
    <row r="10" spans="1:14" ht="6" customHeight="1" x14ac:dyDescent="0.2">
      <c r="C10" s="121"/>
      <c r="D10" s="121"/>
      <c r="E10" s="121"/>
      <c r="F10" s="121"/>
      <c r="G10" s="121"/>
      <c r="H10" s="121"/>
      <c r="I10" s="121"/>
      <c r="J10" s="121"/>
      <c r="K10" s="121"/>
    </row>
    <row r="11" spans="1:14" ht="24.6" customHeight="1" x14ac:dyDescent="0.2">
      <c r="C11" s="121"/>
      <c r="D11" s="444" t="s">
        <v>139</v>
      </c>
      <c r="E11" s="444"/>
      <c r="F11" s="444"/>
      <c r="G11" s="444"/>
      <c r="H11" s="444"/>
      <c r="I11" s="444"/>
      <c r="J11" s="444"/>
      <c r="K11" s="444"/>
      <c r="L11" s="444"/>
    </row>
    <row r="12" spans="1:14" ht="6" customHeight="1" x14ac:dyDescent="0.2">
      <c r="C12" s="121"/>
      <c r="D12" s="121"/>
      <c r="E12" s="121"/>
      <c r="F12" s="121"/>
      <c r="G12" s="121"/>
      <c r="H12" s="121"/>
      <c r="I12" s="121"/>
      <c r="J12" s="121"/>
      <c r="K12" s="121"/>
    </row>
    <row r="13" spans="1:14" x14ac:dyDescent="0.2">
      <c r="C13" s="122" t="s">
        <v>140</v>
      </c>
    </row>
    <row r="15" spans="1:14" ht="21.6" customHeight="1" x14ac:dyDescent="0.2">
      <c r="A15" s="192" t="s">
        <v>99</v>
      </c>
      <c r="C15" s="243" t="s">
        <v>92</v>
      </c>
      <c r="D15" s="244"/>
      <c r="E15" s="251" t="str">
        <f>IF(COUNTA(基本情報シート!$D$11)&gt;0,基本情報シート!$D$11,"　")</f>
        <v>○○○○事業
●●●●●プログラム</v>
      </c>
      <c r="F15" s="252"/>
      <c r="G15" s="252"/>
      <c r="H15" s="252"/>
      <c r="I15" s="252"/>
      <c r="J15" s="252"/>
      <c r="K15" s="253"/>
    </row>
    <row r="16" spans="1:14" ht="21.6" customHeight="1" x14ac:dyDescent="0.2">
      <c r="A16" s="192" t="s">
        <v>99</v>
      </c>
      <c r="C16" s="245" t="s">
        <v>93</v>
      </c>
      <c r="D16" s="246"/>
      <c r="E16" s="254"/>
      <c r="F16" s="255"/>
      <c r="G16" s="255"/>
      <c r="H16" s="255"/>
      <c r="I16" s="255"/>
      <c r="J16" s="255"/>
      <c r="K16" s="256"/>
      <c r="L16" s="71" t="s">
        <v>106</v>
      </c>
    </row>
    <row r="17" spans="1:11" ht="18" customHeight="1" x14ac:dyDescent="0.2">
      <c r="A17" s="191" t="s">
        <v>99</v>
      </c>
      <c r="C17" s="247" t="s">
        <v>107</v>
      </c>
      <c r="D17" s="248"/>
      <c r="E17" s="251" t="str">
        <f>IF(COUNTA(基本情報シート!$D$12)&gt;0,基本情報シート!$D$12,"　")</f>
        <v>○○○○○○</v>
      </c>
      <c r="F17" s="252"/>
      <c r="G17" s="252"/>
      <c r="H17" s="252"/>
      <c r="I17" s="252"/>
      <c r="J17" s="252"/>
      <c r="K17" s="253"/>
    </row>
    <row r="18" spans="1:11" ht="14.55" customHeight="1" x14ac:dyDescent="0.2">
      <c r="C18" s="249"/>
      <c r="D18" s="250"/>
      <c r="E18" s="254"/>
      <c r="F18" s="255"/>
      <c r="G18" s="255"/>
      <c r="H18" s="255"/>
      <c r="I18" s="255"/>
      <c r="J18" s="255"/>
      <c r="K18" s="256"/>
    </row>
    <row r="19" spans="1:11" ht="20.399999999999999" customHeight="1" x14ac:dyDescent="0.2">
      <c r="A19" s="192" t="s">
        <v>99</v>
      </c>
      <c r="C19" s="228" t="s">
        <v>108</v>
      </c>
      <c r="D19" s="178" t="s">
        <v>304</v>
      </c>
      <c r="E19" s="230" t="str">
        <f>基本情報シート!$D$13</f>
        <v>国立大学法人 日本医療研究開発大学</v>
      </c>
      <c r="F19" s="231"/>
      <c r="G19" s="231"/>
      <c r="H19" s="231"/>
      <c r="I19" s="231"/>
      <c r="J19" s="231"/>
      <c r="K19" s="232"/>
    </row>
    <row r="20" spans="1:11" ht="20.399999999999999" customHeight="1" x14ac:dyDescent="0.2">
      <c r="A20" s="192" t="s">
        <v>99</v>
      </c>
      <c r="C20" s="229"/>
      <c r="D20" s="183" t="s">
        <v>282</v>
      </c>
      <c r="E20" s="230" t="str">
        <f>基本情報シート!$D$14</f>
        <v>研究開発室　室長</v>
      </c>
      <c r="F20" s="231"/>
      <c r="G20" s="231"/>
      <c r="H20" s="231"/>
      <c r="I20" s="231"/>
      <c r="J20" s="231"/>
      <c r="K20" s="232"/>
    </row>
    <row r="21" spans="1:11" ht="20.399999999999999" customHeight="1" x14ac:dyDescent="0.2">
      <c r="A21" s="192" t="s">
        <v>99</v>
      </c>
      <c r="C21" s="229"/>
      <c r="D21" s="183" t="s">
        <v>89</v>
      </c>
      <c r="E21" s="230" t="str">
        <f>基本情報シート!$D$15</f>
        <v>栄目戸　太郎</v>
      </c>
      <c r="F21" s="231"/>
      <c r="G21" s="231"/>
      <c r="H21" s="231"/>
      <c r="I21" s="231"/>
      <c r="J21" s="231"/>
      <c r="K21" s="232"/>
    </row>
    <row r="22" spans="1:11" ht="20.399999999999999" customHeight="1" x14ac:dyDescent="0.2">
      <c r="A22" s="192"/>
      <c r="C22" s="238" t="s">
        <v>301</v>
      </c>
      <c r="D22" s="239"/>
      <c r="E22" s="240">
        <f>IF(基本情報シート!$D$17="","",基本情報シート!$D$17)</f>
        <v>50496</v>
      </c>
      <c r="F22" s="241"/>
      <c r="G22" s="177" t="s">
        <v>141</v>
      </c>
      <c r="H22" s="242">
        <f>IF(基本情報シート!$D$18="","",基本情報シート!$D$18)</f>
        <v>51226</v>
      </c>
      <c r="I22" s="242"/>
      <c r="J22" s="179"/>
      <c r="K22" s="180"/>
    </row>
    <row r="23" spans="1:11" x14ac:dyDescent="0.2">
      <c r="E23" s="71" t="s">
        <v>310</v>
      </c>
    </row>
    <row r="27" spans="1:11" ht="19.350000000000001" customHeight="1" x14ac:dyDescent="0.2">
      <c r="C27" s="122" t="s">
        <v>142</v>
      </c>
    </row>
    <row r="28" spans="1:11" x14ac:dyDescent="0.2">
      <c r="C28" s="236"/>
      <c r="D28" s="236"/>
      <c r="E28" s="236"/>
      <c r="F28" s="236"/>
      <c r="G28" s="236"/>
      <c r="H28" s="236"/>
      <c r="I28" s="236"/>
      <c r="J28" s="236"/>
      <c r="K28" s="236"/>
    </row>
    <row r="29" spans="1:11" x14ac:dyDescent="0.2">
      <c r="C29" s="71" t="s">
        <v>143</v>
      </c>
    </row>
    <row r="30" spans="1:11" x14ac:dyDescent="0.2">
      <c r="C30" s="71" t="s">
        <v>144</v>
      </c>
    </row>
    <row r="32" spans="1:11" x14ac:dyDescent="0.2">
      <c r="C32" s="71" t="s">
        <v>306</v>
      </c>
    </row>
    <row r="33" spans="3:11" x14ac:dyDescent="0.2">
      <c r="C33" s="71" t="s">
        <v>145</v>
      </c>
    </row>
    <row r="34" spans="3:11" x14ac:dyDescent="0.2">
      <c r="C34" s="71" t="s">
        <v>146</v>
      </c>
    </row>
    <row r="35" spans="3:11" x14ac:dyDescent="0.2">
      <c r="C35" s="71" t="s">
        <v>147</v>
      </c>
    </row>
    <row r="36" spans="3:11" x14ac:dyDescent="0.2">
      <c r="C36" s="71" t="s">
        <v>148</v>
      </c>
    </row>
    <row r="38" spans="3:11" x14ac:dyDescent="0.2">
      <c r="C38" s="71" t="s">
        <v>149</v>
      </c>
    </row>
    <row r="39" spans="3:11" x14ac:dyDescent="0.2">
      <c r="C39" s="71" t="s">
        <v>150</v>
      </c>
    </row>
    <row r="40" spans="3:11" x14ac:dyDescent="0.2">
      <c r="C40" s="416"/>
      <c r="D40" s="442"/>
      <c r="E40" s="442"/>
      <c r="F40" s="442"/>
      <c r="G40" s="442"/>
      <c r="H40" s="442"/>
      <c r="I40" s="442"/>
      <c r="J40" s="442"/>
      <c r="K40" s="442"/>
    </row>
    <row r="41" spans="3:11" x14ac:dyDescent="0.2">
      <c r="C41" s="442"/>
      <c r="D41" s="442"/>
      <c r="E41" s="442"/>
      <c r="F41" s="442"/>
      <c r="G41" s="442"/>
      <c r="H41" s="442"/>
      <c r="I41" s="442"/>
      <c r="J41" s="442"/>
      <c r="K41" s="442"/>
    </row>
    <row r="42" spans="3:11" x14ac:dyDescent="0.2">
      <c r="C42" s="442"/>
      <c r="D42" s="442"/>
      <c r="E42" s="442"/>
      <c r="F42" s="442"/>
      <c r="G42" s="442"/>
      <c r="H42" s="442"/>
      <c r="I42" s="442"/>
      <c r="J42" s="442"/>
      <c r="K42" s="442"/>
    </row>
    <row r="43" spans="3:11" x14ac:dyDescent="0.2">
      <c r="C43" s="442"/>
      <c r="D43" s="442"/>
      <c r="E43" s="442"/>
      <c r="F43" s="442"/>
      <c r="G43" s="442"/>
      <c r="H43" s="442"/>
      <c r="I43" s="442"/>
      <c r="J43" s="442"/>
      <c r="K43" s="442"/>
    </row>
    <row r="44" spans="3:11" x14ac:dyDescent="0.2">
      <c r="C44" s="442"/>
      <c r="D44" s="442"/>
      <c r="E44" s="442"/>
      <c r="F44" s="442"/>
      <c r="G44" s="442"/>
      <c r="H44" s="442"/>
      <c r="I44" s="442"/>
      <c r="J44" s="442"/>
      <c r="K44" s="442"/>
    </row>
    <row r="45" spans="3:11" x14ac:dyDescent="0.2">
      <c r="C45" s="442"/>
      <c r="D45" s="442"/>
      <c r="E45" s="442"/>
      <c r="F45" s="442"/>
      <c r="G45" s="442"/>
      <c r="H45" s="442"/>
      <c r="I45" s="442"/>
      <c r="J45" s="442"/>
      <c r="K45" s="442"/>
    </row>
    <row r="46" spans="3:11" x14ac:dyDescent="0.2">
      <c r="C46" s="442"/>
      <c r="D46" s="442"/>
      <c r="E46" s="442"/>
      <c r="F46" s="442"/>
      <c r="G46" s="442"/>
      <c r="H46" s="442"/>
      <c r="I46" s="442"/>
      <c r="J46" s="442"/>
      <c r="K46" s="442"/>
    </row>
    <row r="50" spans="2:11" ht="22.35" customHeight="1" x14ac:dyDescent="0.2">
      <c r="C50" s="122" t="s">
        <v>151</v>
      </c>
    </row>
    <row r="51" spans="2:11" ht="27" customHeight="1" x14ac:dyDescent="0.2">
      <c r="C51" s="441" t="s">
        <v>152</v>
      </c>
      <c r="D51" s="442"/>
      <c r="E51" s="442"/>
      <c r="F51" s="442"/>
      <c r="G51" s="442"/>
      <c r="H51" s="442"/>
      <c r="I51" s="442"/>
      <c r="J51" s="442"/>
      <c r="K51" s="442"/>
    </row>
    <row r="52" spans="2:11" x14ac:dyDescent="0.2">
      <c r="C52" s="71" t="s">
        <v>153</v>
      </c>
    </row>
    <row r="53" spans="2:11" ht="63" customHeight="1" x14ac:dyDescent="0.2">
      <c r="C53" s="233" t="s">
        <v>271</v>
      </c>
      <c r="D53" s="233"/>
      <c r="E53" s="233"/>
      <c r="F53" s="233"/>
      <c r="G53" s="233"/>
      <c r="H53" s="233"/>
      <c r="I53" s="233"/>
      <c r="J53" s="233"/>
      <c r="K53" s="233"/>
    </row>
    <row r="54" spans="2:11" ht="36.6" customHeight="1" x14ac:dyDescent="0.2">
      <c r="C54" s="233" t="s">
        <v>154</v>
      </c>
      <c r="D54" s="233"/>
      <c r="E54" s="233"/>
      <c r="F54" s="233"/>
      <c r="G54" s="233"/>
      <c r="H54" s="233"/>
      <c r="I54" s="233"/>
      <c r="J54" s="233"/>
      <c r="K54" s="233"/>
    </row>
    <row r="55" spans="2:11" x14ac:dyDescent="0.2">
      <c r="C55" s="71" t="s">
        <v>155</v>
      </c>
    </row>
    <row r="56" spans="2:11" x14ac:dyDescent="0.2">
      <c r="C56" s="71" t="s">
        <v>156</v>
      </c>
      <c r="D56" s="93"/>
      <c r="E56" s="74" t="s">
        <v>157</v>
      </c>
      <c r="G56" s="74"/>
    </row>
    <row r="57" spans="2:11" x14ac:dyDescent="0.2">
      <c r="C57" s="71" t="s">
        <v>158</v>
      </c>
      <c r="D57" s="93"/>
      <c r="E57" s="74" t="s">
        <v>157</v>
      </c>
    </row>
    <row r="58" spans="2:11" x14ac:dyDescent="0.2">
      <c r="B58" s="161">
        <v>1</v>
      </c>
      <c r="C58" s="416"/>
      <c r="D58" s="408"/>
      <c r="E58" s="408"/>
      <c r="F58" s="408"/>
      <c r="G58" s="408"/>
      <c r="H58" s="408"/>
      <c r="I58" s="408"/>
      <c r="J58" s="408"/>
      <c r="K58" s="408"/>
    </row>
    <row r="59" spans="2:11" x14ac:dyDescent="0.2">
      <c r="B59" s="161">
        <v>2</v>
      </c>
      <c r="C59" s="416" t="s">
        <v>159</v>
      </c>
      <c r="D59" s="408"/>
      <c r="E59" s="408"/>
      <c r="F59" s="408"/>
      <c r="G59" s="408"/>
      <c r="H59" s="408"/>
      <c r="I59" s="408"/>
      <c r="J59" s="408"/>
      <c r="K59" s="408"/>
    </row>
    <row r="60" spans="2:11" x14ac:dyDescent="0.2">
      <c r="B60" s="161">
        <v>3</v>
      </c>
      <c r="C60" s="416"/>
      <c r="D60" s="408"/>
      <c r="E60" s="408"/>
      <c r="F60" s="408"/>
      <c r="G60" s="408"/>
      <c r="H60" s="408"/>
      <c r="I60" s="408"/>
      <c r="J60" s="408"/>
      <c r="K60" s="408"/>
    </row>
    <row r="62" spans="2:11" x14ac:dyDescent="0.2">
      <c r="C62" s="71" t="s">
        <v>160</v>
      </c>
    </row>
    <row r="63" spans="2:11" ht="50.55" customHeight="1" x14ac:dyDescent="0.2">
      <c r="C63" s="233" t="s">
        <v>272</v>
      </c>
      <c r="D63" s="233"/>
      <c r="E63" s="233"/>
      <c r="F63" s="233"/>
      <c r="G63" s="233"/>
      <c r="H63" s="233"/>
      <c r="I63" s="233"/>
      <c r="J63" s="233"/>
      <c r="K63" s="233"/>
    </row>
    <row r="64" spans="2:11" ht="29.55" customHeight="1" x14ac:dyDescent="0.2">
      <c r="C64" s="233" t="s">
        <v>161</v>
      </c>
      <c r="D64" s="233"/>
      <c r="E64" s="233"/>
      <c r="F64" s="233"/>
      <c r="G64" s="233"/>
      <c r="H64" s="233"/>
      <c r="I64" s="233"/>
      <c r="J64" s="233"/>
      <c r="K64" s="233"/>
    </row>
    <row r="65" spans="2:11" x14ac:dyDescent="0.2">
      <c r="B65" s="161">
        <v>1</v>
      </c>
      <c r="C65" s="416" t="s">
        <v>162</v>
      </c>
      <c r="D65" s="408"/>
      <c r="E65" s="408"/>
      <c r="F65" s="408"/>
      <c r="G65" s="408"/>
      <c r="H65" s="408"/>
      <c r="I65" s="408"/>
      <c r="J65" s="408"/>
      <c r="K65" s="408"/>
    </row>
    <row r="66" spans="2:11" x14ac:dyDescent="0.2">
      <c r="B66" s="161">
        <v>2</v>
      </c>
      <c r="C66" s="416" t="s">
        <v>159</v>
      </c>
      <c r="D66" s="408"/>
      <c r="E66" s="408"/>
      <c r="F66" s="408"/>
      <c r="G66" s="408"/>
      <c r="H66" s="408"/>
      <c r="I66" s="408"/>
      <c r="J66" s="408"/>
      <c r="K66" s="408"/>
    </row>
    <row r="67" spans="2:11" x14ac:dyDescent="0.2">
      <c r="B67" s="161">
        <v>3</v>
      </c>
      <c r="C67" s="416"/>
      <c r="D67" s="408"/>
      <c r="E67" s="408"/>
      <c r="F67" s="408"/>
      <c r="G67" s="408"/>
      <c r="H67" s="408"/>
      <c r="I67" s="408"/>
      <c r="J67" s="408"/>
      <c r="K67" s="408"/>
    </row>
    <row r="69" spans="2:11" ht="33.6" customHeight="1" x14ac:dyDescent="0.2">
      <c r="C69" s="233" t="s">
        <v>163</v>
      </c>
      <c r="D69" s="233"/>
      <c r="E69" s="233"/>
      <c r="F69" s="233"/>
      <c r="G69" s="233"/>
      <c r="H69" s="233"/>
      <c r="I69" s="233"/>
      <c r="J69" s="233"/>
      <c r="K69" s="233"/>
    </row>
    <row r="70" spans="2:11" x14ac:dyDescent="0.2">
      <c r="C70" s="71" t="s">
        <v>164</v>
      </c>
    </row>
    <row r="71" spans="2:11" x14ac:dyDescent="0.2">
      <c r="C71" s="71" t="s">
        <v>165</v>
      </c>
    </row>
    <row r="72" spans="2:11" x14ac:dyDescent="0.2">
      <c r="C72" s="416"/>
      <c r="D72" s="408"/>
      <c r="E72" s="408"/>
      <c r="F72" s="408"/>
      <c r="G72" s="408"/>
      <c r="H72" s="408"/>
      <c r="I72" s="408"/>
      <c r="J72" s="408"/>
      <c r="K72" s="408"/>
    </row>
    <row r="73" spans="2:11" x14ac:dyDescent="0.2">
      <c r="C73" s="408"/>
      <c r="D73" s="408"/>
      <c r="E73" s="408"/>
      <c r="F73" s="408"/>
      <c r="G73" s="408"/>
      <c r="H73" s="408"/>
      <c r="I73" s="408"/>
      <c r="J73" s="408"/>
      <c r="K73" s="408"/>
    </row>
    <row r="74" spans="2:11" x14ac:dyDescent="0.2">
      <c r="C74" s="408"/>
      <c r="D74" s="408"/>
      <c r="E74" s="408"/>
      <c r="F74" s="408"/>
      <c r="G74" s="408"/>
      <c r="H74" s="408"/>
      <c r="I74" s="408"/>
      <c r="J74" s="408"/>
      <c r="K74" s="408"/>
    </row>
    <row r="76" spans="2:11" x14ac:dyDescent="0.2">
      <c r="C76" s="71" t="s">
        <v>166</v>
      </c>
    </row>
    <row r="77" spans="2:11" x14ac:dyDescent="0.2">
      <c r="C77" s="71" t="s">
        <v>167</v>
      </c>
    </row>
    <row r="78" spans="2:11" x14ac:dyDescent="0.2">
      <c r="C78" s="416"/>
      <c r="D78" s="408"/>
      <c r="E78" s="408"/>
      <c r="F78" s="408"/>
      <c r="G78" s="408"/>
      <c r="H78" s="408"/>
      <c r="I78" s="408"/>
      <c r="J78" s="408"/>
      <c r="K78" s="408"/>
    </row>
    <row r="79" spans="2:11" x14ac:dyDescent="0.2">
      <c r="C79" s="408"/>
      <c r="D79" s="408"/>
      <c r="E79" s="408"/>
      <c r="F79" s="408"/>
      <c r="G79" s="408"/>
      <c r="H79" s="408"/>
      <c r="I79" s="408"/>
      <c r="J79" s="408"/>
      <c r="K79" s="408"/>
    </row>
    <row r="80" spans="2:11" x14ac:dyDescent="0.2">
      <c r="C80" s="408"/>
      <c r="D80" s="408"/>
      <c r="E80" s="408"/>
      <c r="F80" s="408"/>
      <c r="G80" s="408"/>
      <c r="H80" s="408"/>
      <c r="I80" s="408"/>
      <c r="J80" s="408"/>
      <c r="K80" s="408"/>
    </row>
    <row r="82" spans="2:11" x14ac:dyDescent="0.2">
      <c r="C82" s="71" t="s">
        <v>168</v>
      </c>
    </row>
    <row r="83" spans="2:11" ht="59.55" customHeight="1" x14ac:dyDescent="0.2">
      <c r="C83" s="233" t="s">
        <v>273</v>
      </c>
      <c r="D83" s="233"/>
      <c r="E83" s="233"/>
      <c r="F83" s="233"/>
      <c r="G83" s="233"/>
      <c r="H83" s="233"/>
      <c r="I83" s="233"/>
      <c r="J83" s="233"/>
      <c r="K83" s="233"/>
    </row>
    <row r="84" spans="2:11" x14ac:dyDescent="0.2">
      <c r="C84" s="71" t="s">
        <v>169</v>
      </c>
    </row>
    <row r="86" spans="2:11" x14ac:dyDescent="0.2">
      <c r="B86" s="161">
        <v>1</v>
      </c>
      <c r="C86" s="416"/>
      <c r="D86" s="408"/>
      <c r="E86" s="408"/>
      <c r="F86" s="408"/>
      <c r="G86" s="408"/>
      <c r="H86" s="408"/>
      <c r="I86" s="408"/>
      <c r="J86" s="408"/>
      <c r="K86" s="408"/>
    </row>
    <row r="87" spans="2:11" x14ac:dyDescent="0.2">
      <c r="B87" s="161">
        <v>2</v>
      </c>
      <c r="C87" s="416"/>
      <c r="D87" s="408"/>
      <c r="E87" s="408"/>
      <c r="F87" s="408"/>
      <c r="G87" s="408"/>
      <c r="H87" s="408"/>
      <c r="I87" s="408"/>
      <c r="J87" s="408"/>
      <c r="K87" s="408"/>
    </row>
    <row r="88" spans="2:11" x14ac:dyDescent="0.2">
      <c r="B88" s="161">
        <v>3</v>
      </c>
      <c r="C88" s="416"/>
      <c r="D88" s="408"/>
      <c r="E88" s="408"/>
      <c r="F88" s="408"/>
      <c r="G88" s="408"/>
      <c r="H88" s="408"/>
      <c r="I88" s="408"/>
      <c r="J88" s="408"/>
      <c r="K88" s="408"/>
    </row>
    <row r="91" spans="2:11" x14ac:dyDescent="0.2">
      <c r="C91" s="123" t="s">
        <v>170</v>
      </c>
    </row>
    <row r="92" spans="2:11" ht="31.35" customHeight="1" x14ac:dyDescent="0.2">
      <c r="C92" s="437" t="s">
        <v>171</v>
      </c>
      <c r="D92" s="437"/>
      <c r="E92" s="437"/>
      <c r="F92" s="437"/>
      <c r="G92" s="437"/>
      <c r="H92" s="437"/>
      <c r="I92" s="437"/>
      <c r="J92" s="437"/>
      <c r="K92" s="437"/>
    </row>
    <row r="93" spans="2:11" x14ac:dyDescent="0.2">
      <c r="C93" s="71" t="s">
        <v>172</v>
      </c>
    </row>
    <row r="94" spans="2:11" x14ac:dyDescent="0.2">
      <c r="C94" s="71" t="s">
        <v>173</v>
      </c>
    </row>
    <row r="95" spans="2:11" x14ac:dyDescent="0.2">
      <c r="C95" s="71" t="s">
        <v>174</v>
      </c>
    </row>
    <row r="96" spans="2:11" x14ac:dyDescent="0.2">
      <c r="C96" s="416"/>
      <c r="D96" s="408"/>
      <c r="E96" s="408"/>
      <c r="F96" s="408"/>
      <c r="G96" s="408"/>
      <c r="H96" s="408"/>
      <c r="I96" s="408"/>
      <c r="J96" s="408"/>
      <c r="K96" s="408"/>
    </row>
    <row r="97" spans="3:11" x14ac:dyDescent="0.2">
      <c r="C97" s="408"/>
      <c r="D97" s="408"/>
      <c r="E97" s="408"/>
      <c r="F97" s="408"/>
      <c r="G97" s="408"/>
      <c r="H97" s="408"/>
      <c r="I97" s="408"/>
      <c r="J97" s="408"/>
      <c r="K97" s="408"/>
    </row>
    <row r="99" spans="3:11" x14ac:dyDescent="0.2">
      <c r="C99" s="122" t="s">
        <v>175</v>
      </c>
    </row>
    <row r="100" spans="3:11" ht="29.55" customHeight="1" x14ac:dyDescent="0.2">
      <c r="C100" s="437" t="s">
        <v>176</v>
      </c>
      <c r="D100" s="437"/>
      <c r="E100" s="437"/>
      <c r="F100" s="437"/>
      <c r="G100" s="437"/>
      <c r="H100" s="437"/>
      <c r="I100" s="437"/>
      <c r="J100" s="437"/>
      <c r="K100" s="437"/>
    </row>
    <row r="101" spans="3:11" ht="37.35" customHeight="1" x14ac:dyDescent="0.2">
      <c r="C101" s="233" t="s">
        <v>177</v>
      </c>
      <c r="D101" s="233"/>
      <c r="E101" s="233"/>
      <c r="F101" s="233"/>
      <c r="G101" s="233"/>
      <c r="H101" s="233"/>
      <c r="I101" s="233"/>
      <c r="J101" s="233"/>
      <c r="K101" s="233"/>
    </row>
    <row r="102" spans="3:11" ht="41.55" customHeight="1" x14ac:dyDescent="0.2">
      <c r="C102" s="233" t="s">
        <v>178</v>
      </c>
      <c r="D102" s="233"/>
      <c r="E102" s="233"/>
      <c r="F102" s="233"/>
      <c r="G102" s="233"/>
      <c r="H102" s="233"/>
      <c r="I102" s="233"/>
      <c r="J102" s="233"/>
      <c r="K102" s="233"/>
    </row>
    <row r="103" spans="3:11" x14ac:dyDescent="0.2">
      <c r="C103" s="416"/>
      <c r="D103" s="408"/>
      <c r="E103" s="408"/>
      <c r="F103" s="408"/>
      <c r="G103" s="408"/>
      <c r="H103" s="408"/>
      <c r="I103" s="408"/>
      <c r="J103" s="408"/>
      <c r="K103" s="408"/>
    </row>
    <row r="104" spans="3:11" x14ac:dyDescent="0.2">
      <c r="C104" s="408"/>
      <c r="D104" s="408"/>
      <c r="E104" s="408"/>
      <c r="F104" s="408"/>
      <c r="G104" s="408"/>
      <c r="H104" s="408"/>
      <c r="I104" s="408"/>
      <c r="J104" s="408"/>
      <c r="K104" s="408"/>
    </row>
    <row r="105" spans="3:11" x14ac:dyDescent="0.2">
      <c r="C105" s="408"/>
      <c r="D105" s="408"/>
      <c r="E105" s="408"/>
      <c r="F105" s="408"/>
      <c r="G105" s="408"/>
      <c r="H105" s="408"/>
      <c r="I105" s="408"/>
      <c r="J105" s="408"/>
      <c r="K105" s="408"/>
    </row>
    <row r="106" spans="3:11" x14ac:dyDescent="0.2">
      <c r="C106" s="408"/>
      <c r="D106" s="408"/>
      <c r="E106" s="408"/>
      <c r="F106" s="408"/>
      <c r="G106" s="408"/>
      <c r="H106" s="408"/>
      <c r="I106" s="408"/>
      <c r="J106" s="408"/>
      <c r="K106" s="408"/>
    </row>
    <row r="108" spans="3:11" x14ac:dyDescent="0.2">
      <c r="C108" s="122" t="s">
        <v>179</v>
      </c>
    </row>
    <row r="109" spans="3:11" ht="38.1" customHeight="1" x14ac:dyDescent="0.2">
      <c r="C109" s="437" t="s">
        <v>180</v>
      </c>
      <c r="D109" s="437"/>
      <c r="E109" s="437"/>
      <c r="F109" s="437"/>
      <c r="G109" s="437"/>
      <c r="H109" s="437"/>
      <c r="I109" s="437"/>
      <c r="J109" s="437"/>
      <c r="K109" s="437"/>
    </row>
    <row r="110" spans="3:11" x14ac:dyDescent="0.2">
      <c r="C110" s="71" t="s">
        <v>181</v>
      </c>
    </row>
    <row r="111" spans="3:11" x14ac:dyDescent="0.2">
      <c r="C111" s="71" t="s">
        <v>182</v>
      </c>
    </row>
    <row r="112" spans="3:11" x14ac:dyDescent="0.2">
      <c r="C112" s="71" t="s">
        <v>183</v>
      </c>
    </row>
    <row r="113" spans="3:11" x14ac:dyDescent="0.2">
      <c r="C113" s="416"/>
      <c r="D113" s="408"/>
      <c r="E113" s="408"/>
      <c r="F113" s="408"/>
      <c r="G113" s="408"/>
      <c r="H113" s="408"/>
      <c r="I113" s="408"/>
      <c r="J113" s="408"/>
      <c r="K113" s="408"/>
    </row>
    <row r="114" spans="3:11" x14ac:dyDescent="0.2">
      <c r="C114" s="408"/>
      <c r="D114" s="408"/>
      <c r="E114" s="408"/>
      <c r="F114" s="408"/>
      <c r="G114" s="408"/>
      <c r="H114" s="408"/>
      <c r="I114" s="408"/>
      <c r="J114" s="408"/>
      <c r="K114" s="408"/>
    </row>
    <row r="115" spans="3:11" x14ac:dyDescent="0.2">
      <c r="C115" s="408"/>
      <c r="D115" s="408"/>
      <c r="E115" s="408"/>
      <c r="F115" s="408"/>
      <c r="G115" s="408"/>
      <c r="H115" s="408"/>
      <c r="I115" s="408"/>
      <c r="J115" s="408"/>
      <c r="K115" s="408"/>
    </row>
    <row r="117" spans="3:11" x14ac:dyDescent="0.2">
      <c r="C117" s="122" t="s">
        <v>184</v>
      </c>
    </row>
    <row r="118" spans="3:11" ht="32.1" customHeight="1" x14ac:dyDescent="0.2">
      <c r="C118" s="233" t="s">
        <v>185</v>
      </c>
      <c r="D118" s="233"/>
      <c r="E118" s="233"/>
      <c r="F118" s="233"/>
      <c r="G118" s="233"/>
      <c r="H118" s="233"/>
      <c r="I118" s="233"/>
      <c r="J118" s="233"/>
      <c r="K118" s="233"/>
    </row>
    <row r="119" spans="3:11" ht="32.1" customHeight="1" x14ac:dyDescent="0.2">
      <c r="C119" s="233" t="s">
        <v>186</v>
      </c>
      <c r="D119" s="233"/>
      <c r="E119" s="233"/>
      <c r="F119" s="233"/>
      <c r="G119" s="233"/>
      <c r="H119" s="233"/>
      <c r="I119" s="233"/>
      <c r="J119" s="233"/>
      <c r="K119" s="233"/>
    </row>
    <row r="120" spans="3:11" ht="58.35" customHeight="1" x14ac:dyDescent="0.2">
      <c r="C120" s="233" t="s">
        <v>187</v>
      </c>
      <c r="D120" s="233"/>
      <c r="E120" s="233"/>
      <c r="F120" s="233"/>
      <c r="G120" s="233"/>
      <c r="H120" s="233"/>
      <c r="I120" s="233"/>
      <c r="J120" s="233"/>
      <c r="K120" s="233"/>
    </row>
    <row r="121" spans="3:11" ht="32.1" customHeight="1" x14ac:dyDescent="0.2">
      <c r="C121" s="233" t="s">
        <v>188</v>
      </c>
      <c r="D121" s="233"/>
      <c r="E121" s="233"/>
      <c r="F121" s="233"/>
      <c r="G121" s="233"/>
      <c r="H121" s="233"/>
      <c r="I121" s="233"/>
      <c r="J121" s="233"/>
      <c r="K121" s="233"/>
    </row>
    <row r="122" spans="3:11" ht="32.1" customHeight="1" x14ac:dyDescent="0.2">
      <c r="C122" s="233" t="s">
        <v>189</v>
      </c>
      <c r="D122" s="233"/>
      <c r="E122" s="233"/>
      <c r="F122" s="233"/>
      <c r="G122" s="233"/>
      <c r="H122" s="233"/>
      <c r="I122" s="233"/>
      <c r="J122" s="233"/>
      <c r="K122" s="233"/>
    </row>
    <row r="123" spans="3:11" x14ac:dyDescent="0.2">
      <c r="C123" s="416"/>
      <c r="D123" s="408"/>
      <c r="E123" s="408"/>
      <c r="F123" s="408"/>
      <c r="G123" s="408"/>
      <c r="H123" s="408"/>
      <c r="I123" s="408"/>
      <c r="J123" s="408"/>
      <c r="K123" s="408"/>
    </row>
    <row r="124" spans="3:11" x14ac:dyDescent="0.2">
      <c r="C124" s="408"/>
      <c r="D124" s="408"/>
      <c r="E124" s="408"/>
      <c r="F124" s="408"/>
      <c r="G124" s="408"/>
      <c r="H124" s="408"/>
      <c r="I124" s="408"/>
      <c r="J124" s="408"/>
      <c r="K124" s="408"/>
    </row>
    <row r="125" spans="3:11" x14ac:dyDescent="0.2">
      <c r="C125" s="408"/>
      <c r="D125" s="408"/>
      <c r="E125" s="408"/>
      <c r="F125" s="408"/>
      <c r="G125" s="408"/>
      <c r="H125" s="408"/>
      <c r="I125" s="408"/>
      <c r="J125" s="408"/>
      <c r="K125" s="408"/>
    </row>
    <row r="127" spans="3:11" x14ac:dyDescent="0.2">
      <c r="C127" s="233" t="s">
        <v>190</v>
      </c>
      <c r="D127" s="233"/>
      <c r="E127" s="233"/>
      <c r="F127" s="233"/>
      <c r="G127" s="233"/>
      <c r="H127" s="233"/>
      <c r="I127" s="233"/>
      <c r="J127" s="233"/>
      <c r="K127" s="233"/>
    </row>
    <row r="128" spans="3:11" x14ac:dyDescent="0.2">
      <c r="C128" s="233"/>
      <c r="D128" s="233"/>
      <c r="E128" s="233"/>
      <c r="F128" s="233"/>
      <c r="G128" s="233"/>
      <c r="H128" s="233"/>
      <c r="I128" s="233"/>
      <c r="J128" s="233"/>
      <c r="K128" s="233"/>
    </row>
    <row r="129" spans="1:11" x14ac:dyDescent="0.2">
      <c r="C129" s="233"/>
      <c r="D129" s="233"/>
      <c r="E129" s="233"/>
      <c r="F129" s="233"/>
      <c r="G129" s="233"/>
      <c r="H129" s="233"/>
      <c r="I129" s="233"/>
      <c r="J129" s="233"/>
      <c r="K129" s="233"/>
    </row>
    <row r="131" spans="1:11" x14ac:dyDescent="0.2">
      <c r="C131" s="122" t="s">
        <v>191</v>
      </c>
    </row>
    <row r="133" spans="1:11" ht="26.4" x14ac:dyDescent="0.2">
      <c r="C133" s="399" t="s">
        <v>192</v>
      </c>
      <c r="D133" s="399"/>
      <c r="E133" s="399"/>
      <c r="F133" s="399"/>
      <c r="G133" s="399"/>
      <c r="H133" s="102" t="s">
        <v>193</v>
      </c>
      <c r="I133" s="102" t="s">
        <v>194</v>
      </c>
      <c r="J133" s="124" t="s">
        <v>195</v>
      </c>
      <c r="K133" s="102" t="s">
        <v>196</v>
      </c>
    </row>
    <row r="134" spans="1:11" ht="19.8" customHeight="1" x14ac:dyDescent="0.2">
      <c r="A134" s="119"/>
      <c r="C134" s="432" t="s">
        <v>266</v>
      </c>
      <c r="D134" s="433"/>
      <c r="E134" s="433"/>
      <c r="F134" s="433"/>
      <c r="G134" s="434"/>
      <c r="H134" s="193" t="s">
        <v>197</v>
      </c>
      <c r="I134" s="193" t="s">
        <v>198</v>
      </c>
      <c r="J134" s="95"/>
      <c r="K134" s="193" t="s">
        <v>198</v>
      </c>
    </row>
    <row r="135" spans="1:11" ht="19.8" customHeight="1" x14ac:dyDescent="0.2">
      <c r="A135" s="119"/>
      <c r="C135" s="425" t="s">
        <v>267</v>
      </c>
      <c r="D135" s="425"/>
      <c r="E135" s="425"/>
      <c r="F135" s="425"/>
      <c r="G135" s="425"/>
      <c r="H135" s="193" t="s">
        <v>198</v>
      </c>
      <c r="I135" s="193" t="s">
        <v>198</v>
      </c>
      <c r="J135" s="95"/>
      <c r="K135" s="193" t="s">
        <v>198</v>
      </c>
    </row>
    <row r="136" spans="1:11" ht="19.8" customHeight="1" x14ac:dyDescent="0.2">
      <c r="A136" s="119"/>
      <c r="C136" s="417" t="s">
        <v>307</v>
      </c>
      <c r="D136" s="417"/>
      <c r="E136" s="417"/>
      <c r="F136" s="417"/>
      <c r="G136" s="417"/>
      <c r="H136" s="193" t="s">
        <v>198</v>
      </c>
      <c r="I136" s="193" t="s">
        <v>198</v>
      </c>
      <c r="J136" s="95"/>
      <c r="K136" s="193" t="s">
        <v>198</v>
      </c>
    </row>
    <row r="137" spans="1:11" ht="19.8" customHeight="1" x14ac:dyDescent="0.2">
      <c r="A137" s="119"/>
      <c r="C137" s="417" t="s">
        <v>308</v>
      </c>
      <c r="D137" s="417"/>
      <c r="E137" s="417"/>
      <c r="F137" s="417"/>
      <c r="G137" s="417"/>
      <c r="H137" s="193" t="s">
        <v>198</v>
      </c>
      <c r="I137" s="193" t="s">
        <v>198</v>
      </c>
      <c r="J137" s="95"/>
      <c r="K137" s="193" t="s">
        <v>198</v>
      </c>
    </row>
    <row r="138" spans="1:11" ht="30.6" customHeight="1" x14ac:dyDescent="0.2">
      <c r="A138" s="119"/>
      <c r="C138" s="402" t="s">
        <v>265</v>
      </c>
      <c r="D138" s="435"/>
      <c r="E138" s="435"/>
      <c r="F138" s="435"/>
      <c r="G138" s="436"/>
      <c r="H138" s="193" t="s">
        <v>198</v>
      </c>
      <c r="I138" s="193" t="s">
        <v>198</v>
      </c>
      <c r="J138" s="95"/>
      <c r="K138" s="193" t="s">
        <v>198</v>
      </c>
    </row>
    <row r="139" spans="1:11" ht="30.6" customHeight="1" x14ac:dyDescent="0.2">
      <c r="A139" s="119"/>
      <c r="C139" s="425" t="s">
        <v>270</v>
      </c>
      <c r="D139" s="425"/>
      <c r="E139" s="425"/>
      <c r="F139" s="425"/>
      <c r="G139" s="425"/>
      <c r="H139" s="193" t="s">
        <v>198</v>
      </c>
      <c r="I139" s="193" t="s">
        <v>198</v>
      </c>
      <c r="J139" s="95"/>
      <c r="K139" s="193" t="s">
        <v>198</v>
      </c>
    </row>
    <row r="140" spans="1:11" ht="19.2" customHeight="1" x14ac:dyDescent="0.2">
      <c r="A140" s="119"/>
      <c r="C140" s="425" t="s">
        <v>268</v>
      </c>
      <c r="D140" s="425"/>
      <c r="E140" s="425"/>
      <c r="F140" s="425"/>
      <c r="G140" s="425"/>
      <c r="H140" s="193" t="s">
        <v>198</v>
      </c>
      <c r="I140" s="193" t="s">
        <v>198</v>
      </c>
      <c r="J140" s="95"/>
      <c r="K140" s="193" t="s">
        <v>198</v>
      </c>
    </row>
    <row r="141" spans="1:11" ht="30.6" customHeight="1" x14ac:dyDescent="0.2">
      <c r="A141" s="119"/>
      <c r="C141" s="425" t="s">
        <v>269</v>
      </c>
      <c r="D141" s="425"/>
      <c r="E141" s="425"/>
      <c r="F141" s="425"/>
      <c r="G141" s="425"/>
      <c r="H141" s="193" t="s">
        <v>198</v>
      </c>
      <c r="I141" s="193" t="s">
        <v>198</v>
      </c>
      <c r="J141" s="95"/>
      <c r="K141" s="193" t="s">
        <v>198</v>
      </c>
    </row>
    <row r="142" spans="1:11" x14ac:dyDescent="0.2">
      <c r="A142" s="119"/>
      <c r="C142" s="426" t="s">
        <v>309</v>
      </c>
      <c r="D142" s="427"/>
      <c r="E142" s="427"/>
      <c r="F142" s="427"/>
      <c r="G142" s="428"/>
      <c r="H142" s="125"/>
      <c r="I142" s="415" t="s">
        <v>198</v>
      </c>
      <c r="J142" s="125"/>
      <c r="K142" s="415" t="s">
        <v>198</v>
      </c>
    </row>
    <row r="143" spans="1:11" ht="16.8" customHeight="1" x14ac:dyDescent="0.2">
      <c r="A143" s="119"/>
      <c r="C143" s="78" t="s">
        <v>199</v>
      </c>
      <c r="D143" s="80"/>
      <c r="E143" s="80"/>
      <c r="F143" s="80"/>
      <c r="G143" s="126"/>
      <c r="H143" s="82"/>
      <c r="I143" s="438"/>
      <c r="J143" s="82"/>
      <c r="K143" s="438"/>
    </row>
    <row r="145" spans="3:11" x14ac:dyDescent="0.2">
      <c r="C145" s="71" t="s">
        <v>200</v>
      </c>
    </row>
    <row r="146" spans="3:11" x14ac:dyDescent="0.2">
      <c r="C146" s="431" t="s">
        <v>201</v>
      </c>
      <c r="D146" s="408"/>
      <c r="E146" s="408"/>
      <c r="F146" s="408"/>
      <c r="G146" s="408"/>
      <c r="H146" s="408"/>
      <c r="I146" s="408"/>
      <c r="J146" s="408"/>
      <c r="K146" s="408"/>
    </row>
    <row r="147" spans="3:11" x14ac:dyDescent="0.2">
      <c r="C147" s="431" t="s">
        <v>202</v>
      </c>
      <c r="D147" s="408"/>
      <c r="E147" s="408"/>
      <c r="F147" s="408"/>
      <c r="G147" s="408"/>
      <c r="H147" s="408"/>
      <c r="I147" s="408"/>
      <c r="J147" s="408"/>
      <c r="K147" s="408"/>
    </row>
    <row r="149" spans="3:11" x14ac:dyDescent="0.2">
      <c r="C149" s="71" t="s">
        <v>203</v>
      </c>
    </row>
    <row r="150" spans="3:11" x14ac:dyDescent="0.2">
      <c r="C150" s="431" t="s">
        <v>204</v>
      </c>
      <c r="D150" s="408"/>
      <c r="E150" s="408"/>
      <c r="F150" s="408"/>
      <c r="G150" s="408"/>
      <c r="H150" s="408"/>
      <c r="I150" s="408"/>
      <c r="J150" s="408"/>
      <c r="K150" s="408"/>
    </row>
    <row r="151" spans="3:11" x14ac:dyDescent="0.2">
      <c r="C151" s="431" t="s">
        <v>205</v>
      </c>
      <c r="D151" s="408"/>
      <c r="E151" s="408"/>
      <c r="F151" s="408"/>
      <c r="G151" s="408"/>
      <c r="H151" s="408"/>
      <c r="I151" s="408"/>
      <c r="J151" s="408"/>
      <c r="K151" s="408"/>
    </row>
    <row r="153" spans="3:11" x14ac:dyDescent="0.2">
      <c r="C153" s="122" t="s">
        <v>206</v>
      </c>
    </row>
    <row r="155" spans="3:11" x14ac:dyDescent="0.2">
      <c r="C155" s="71" t="s">
        <v>207</v>
      </c>
    </row>
    <row r="156" spans="3:11" x14ac:dyDescent="0.2">
      <c r="C156" s="71" t="s">
        <v>113</v>
      </c>
    </row>
    <row r="157" spans="3:11" ht="32.1" customHeight="1" x14ac:dyDescent="0.2">
      <c r="C157" s="233" t="s">
        <v>208</v>
      </c>
      <c r="D157" s="233"/>
      <c r="E157" s="233"/>
      <c r="F157" s="233"/>
      <c r="G157" s="233"/>
      <c r="H157" s="233"/>
      <c r="I157" s="233"/>
      <c r="J157" s="233"/>
      <c r="K157" s="233"/>
    </row>
    <row r="158" spans="3:11" ht="32.1" customHeight="1" x14ac:dyDescent="0.2">
      <c r="C158" s="233" t="s">
        <v>209</v>
      </c>
      <c r="D158" s="233"/>
      <c r="E158" s="233"/>
      <c r="F158" s="233"/>
      <c r="G158" s="233"/>
      <c r="H158" s="233"/>
      <c r="I158" s="233"/>
      <c r="J158" s="233"/>
      <c r="K158" s="233"/>
    </row>
    <row r="159" spans="3:11" x14ac:dyDescent="0.2">
      <c r="C159" s="431" t="s">
        <v>210</v>
      </c>
      <c r="D159" s="408"/>
      <c r="E159" s="408"/>
      <c r="F159" s="408"/>
      <c r="G159" s="408"/>
      <c r="H159" s="408"/>
      <c r="I159" s="408"/>
      <c r="J159" s="408"/>
      <c r="K159" s="408"/>
    </row>
    <row r="160" spans="3:11" x14ac:dyDescent="0.2">
      <c r="C160" s="431" t="s">
        <v>211</v>
      </c>
      <c r="D160" s="408"/>
      <c r="E160" s="408"/>
      <c r="F160" s="408"/>
      <c r="G160" s="408"/>
      <c r="H160" s="408"/>
      <c r="I160" s="408"/>
      <c r="J160" s="408"/>
      <c r="K160" s="408"/>
    </row>
    <row r="162" spans="2:11" x14ac:dyDescent="0.2">
      <c r="C162" s="71" t="s">
        <v>212</v>
      </c>
    </row>
    <row r="163" spans="2:11" x14ac:dyDescent="0.2">
      <c r="C163" s="71" t="s">
        <v>113</v>
      </c>
    </row>
    <row r="164" spans="2:11" ht="44.1" customHeight="1" x14ac:dyDescent="0.2">
      <c r="C164" s="233" t="s">
        <v>213</v>
      </c>
      <c r="D164" s="233"/>
      <c r="E164" s="233"/>
      <c r="F164" s="233"/>
      <c r="G164" s="233"/>
      <c r="H164" s="233"/>
      <c r="I164" s="233"/>
      <c r="J164" s="233"/>
      <c r="K164" s="233"/>
    </row>
    <row r="166" spans="2:11" x14ac:dyDescent="0.2">
      <c r="C166" s="71" t="s">
        <v>214</v>
      </c>
    </row>
    <row r="167" spans="2:11" ht="18" customHeight="1" x14ac:dyDescent="0.2">
      <c r="B167" s="102" t="s">
        <v>215</v>
      </c>
      <c r="C167" s="399" t="s">
        <v>216</v>
      </c>
      <c r="D167" s="399"/>
      <c r="E167" s="399" t="s">
        <v>217</v>
      </c>
      <c r="F167" s="399"/>
      <c r="G167" s="399"/>
      <c r="H167" s="399" t="s">
        <v>218</v>
      </c>
      <c r="I167" s="399"/>
      <c r="J167" s="399"/>
      <c r="K167" s="102" t="s">
        <v>219</v>
      </c>
    </row>
    <row r="168" spans="2:11" ht="18" customHeight="1" x14ac:dyDescent="0.2">
      <c r="B168" s="102" t="s">
        <v>220</v>
      </c>
      <c r="C168" s="418" t="s">
        <v>221</v>
      </c>
      <c r="D168" s="418"/>
      <c r="E168" s="419" t="s">
        <v>222</v>
      </c>
      <c r="F168" s="420"/>
      <c r="G168" s="421"/>
      <c r="H168" s="429" t="s">
        <v>223</v>
      </c>
      <c r="I168" s="429"/>
      <c r="J168" s="429"/>
      <c r="K168" s="127" t="s">
        <v>224</v>
      </c>
    </row>
    <row r="169" spans="2:11" ht="18" customHeight="1" x14ac:dyDescent="0.2">
      <c r="B169" s="102" t="s">
        <v>220</v>
      </c>
      <c r="C169" s="418" t="s">
        <v>225</v>
      </c>
      <c r="D169" s="418"/>
      <c r="E169" s="419" t="s">
        <v>222</v>
      </c>
      <c r="F169" s="420"/>
      <c r="G169" s="421"/>
      <c r="H169" s="429" t="s">
        <v>226</v>
      </c>
      <c r="I169" s="429"/>
      <c r="J169" s="429"/>
      <c r="K169" s="127" t="s">
        <v>227</v>
      </c>
    </row>
    <row r="170" spans="2:11" x14ac:dyDescent="0.2">
      <c r="B170" s="102">
        <v>1</v>
      </c>
      <c r="C170" s="418"/>
      <c r="D170" s="418"/>
      <c r="E170" s="419"/>
      <c r="F170" s="420"/>
      <c r="G170" s="421"/>
      <c r="H170" s="422"/>
      <c r="I170" s="423"/>
      <c r="J170" s="424"/>
      <c r="K170" s="127"/>
    </row>
    <row r="171" spans="2:11" x14ac:dyDescent="0.2">
      <c r="B171" s="102">
        <v>2</v>
      </c>
      <c r="C171" s="418"/>
      <c r="D171" s="418"/>
      <c r="E171" s="419"/>
      <c r="F171" s="420"/>
      <c r="G171" s="421"/>
      <c r="H171" s="422"/>
      <c r="I171" s="423"/>
      <c r="J171" s="424"/>
      <c r="K171" s="127"/>
    </row>
    <row r="172" spans="2:11" x14ac:dyDescent="0.2">
      <c r="B172" s="102">
        <v>3</v>
      </c>
      <c r="C172" s="418"/>
      <c r="D172" s="418"/>
      <c r="E172" s="419"/>
      <c r="F172" s="420"/>
      <c r="G172" s="421"/>
      <c r="H172" s="422"/>
      <c r="I172" s="423"/>
      <c r="J172" s="424"/>
      <c r="K172" s="127"/>
    </row>
    <row r="173" spans="2:11" x14ac:dyDescent="0.2">
      <c r="C173" s="71" t="s">
        <v>228</v>
      </c>
    </row>
    <row r="174" spans="2:11" x14ac:dyDescent="0.2">
      <c r="C174" s="71" t="s">
        <v>229</v>
      </c>
    </row>
    <row r="175" spans="2:11" x14ac:dyDescent="0.2">
      <c r="C175" s="71" t="s">
        <v>230</v>
      </c>
    </row>
    <row r="176" spans="2:11" x14ac:dyDescent="0.2">
      <c r="C176" s="128" t="s">
        <v>231</v>
      </c>
      <c r="D176" s="129"/>
      <c r="E176" s="129"/>
      <c r="F176" s="129"/>
      <c r="G176" s="129"/>
      <c r="H176" s="129"/>
      <c r="I176" s="129"/>
      <c r="J176" s="129"/>
      <c r="K176" s="130"/>
    </row>
    <row r="177" spans="3:11" x14ac:dyDescent="0.2">
      <c r="C177" s="131" t="s">
        <v>232</v>
      </c>
      <c r="K177" s="132"/>
    </row>
    <row r="178" spans="3:11" x14ac:dyDescent="0.2">
      <c r="C178" s="131" t="s">
        <v>233</v>
      </c>
      <c r="K178" s="132"/>
    </row>
    <row r="179" spans="3:11" x14ac:dyDescent="0.2">
      <c r="C179" s="78" t="s">
        <v>234</v>
      </c>
      <c r="D179" s="80"/>
      <c r="E179" s="80"/>
      <c r="F179" s="80"/>
      <c r="G179" s="80"/>
      <c r="H179" s="80"/>
      <c r="I179" s="80"/>
      <c r="J179" s="80"/>
      <c r="K179" s="126"/>
    </row>
    <row r="181" spans="3:11" ht="64.349999999999994" customHeight="1" x14ac:dyDescent="0.2">
      <c r="C181" s="233" t="s">
        <v>235</v>
      </c>
      <c r="D181" s="233"/>
      <c r="E181" s="233"/>
      <c r="F181" s="233"/>
      <c r="G181" s="233"/>
      <c r="H181" s="233"/>
      <c r="I181" s="233"/>
      <c r="J181" s="233"/>
      <c r="K181" s="233"/>
    </row>
    <row r="184" spans="3:11" x14ac:dyDescent="0.2">
      <c r="C184" s="71" t="s">
        <v>236</v>
      </c>
    </row>
    <row r="185" spans="3:11" x14ac:dyDescent="0.2">
      <c r="C185" s="417" t="s">
        <v>237</v>
      </c>
      <c r="D185" s="417"/>
      <c r="E185" s="109"/>
      <c r="F185" s="110"/>
      <c r="G185" s="110"/>
      <c r="H185" s="110"/>
      <c r="I185" s="110"/>
      <c r="J185" s="110"/>
      <c r="K185" s="111"/>
    </row>
    <row r="186" spans="3:11" x14ac:dyDescent="0.2">
      <c r="C186" s="417" t="s">
        <v>238</v>
      </c>
      <c r="D186" s="417"/>
      <c r="E186" s="109"/>
      <c r="F186" s="110"/>
      <c r="G186" s="110"/>
      <c r="H186" s="110"/>
      <c r="I186" s="110"/>
      <c r="J186" s="110"/>
      <c r="K186" s="111"/>
    </row>
    <row r="187" spans="3:11" x14ac:dyDescent="0.2">
      <c r="C187" s="417" t="s">
        <v>239</v>
      </c>
      <c r="D187" s="417"/>
      <c r="E187" s="109"/>
      <c r="F187" s="110"/>
      <c r="G187" s="110"/>
      <c r="H187" s="110"/>
      <c r="I187" s="110"/>
      <c r="J187" s="110"/>
      <c r="K187" s="111"/>
    </row>
    <row r="188" spans="3:11" x14ac:dyDescent="0.2">
      <c r="C188" s="417" t="s">
        <v>240</v>
      </c>
      <c r="D188" s="417"/>
      <c r="E188" s="109"/>
      <c r="F188" s="110"/>
      <c r="G188" s="110"/>
      <c r="H188" s="110"/>
      <c r="I188" s="110"/>
      <c r="J188" s="110"/>
      <c r="K188" s="111"/>
    </row>
    <row r="189" spans="3:11" x14ac:dyDescent="0.2">
      <c r="C189" s="417" t="s">
        <v>241</v>
      </c>
      <c r="D189" s="417"/>
      <c r="E189" s="109"/>
      <c r="F189" s="110"/>
      <c r="G189" s="110"/>
      <c r="H189" s="110"/>
      <c r="I189" s="110"/>
      <c r="J189" s="110"/>
      <c r="K189" s="111"/>
    </row>
    <row r="193" spans="2:11" x14ac:dyDescent="0.2">
      <c r="B193" s="234" t="s">
        <v>242</v>
      </c>
      <c r="C193" s="234"/>
      <c r="D193" s="234"/>
      <c r="E193" s="234"/>
      <c r="F193" s="234"/>
      <c r="G193" s="234"/>
      <c r="H193" s="234"/>
      <c r="I193" s="234"/>
      <c r="J193" s="234"/>
      <c r="K193" s="234"/>
    </row>
    <row r="195" spans="2:11" x14ac:dyDescent="0.2">
      <c r="B195" s="122" t="s">
        <v>243</v>
      </c>
      <c r="C195" s="123" t="s">
        <v>244</v>
      </c>
    </row>
    <row r="197" spans="2:11" ht="64.349999999999994" customHeight="1" x14ac:dyDescent="0.2">
      <c r="B197" s="133" t="s">
        <v>245</v>
      </c>
      <c r="C197" s="430" t="s">
        <v>246</v>
      </c>
      <c r="D197" s="430"/>
      <c r="E197" s="430"/>
      <c r="F197" s="430"/>
      <c r="G197" s="430"/>
      <c r="H197" s="430"/>
      <c r="I197" s="430"/>
      <c r="J197" s="430"/>
      <c r="K197" s="430"/>
    </row>
    <row r="198" spans="2:11" ht="35.25" customHeight="1" x14ac:dyDescent="0.2">
      <c r="B198" s="133" t="s">
        <v>247</v>
      </c>
      <c r="C198" s="430" t="s">
        <v>302</v>
      </c>
      <c r="D198" s="430"/>
      <c r="E198" s="430"/>
      <c r="F198" s="430"/>
      <c r="G198" s="430"/>
      <c r="H198" s="430"/>
      <c r="I198" s="430"/>
      <c r="J198" s="430"/>
      <c r="K198" s="430"/>
    </row>
    <row r="199" spans="2:11" ht="99.75" customHeight="1" x14ac:dyDescent="0.2">
      <c r="B199" s="133" t="s">
        <v>248</v>
      </c>
      <c r="C199" s="430" t="s">
        <v>249</v>
      </c>
      <c r="D199" s="430"/>
      <c r="E199" s="430"/>
      <c r="F199" s="430"/>
      <c r="G199" s="430"/>
      <c r="H199" s="430"/>
      <c r="I199" s="430"/>
      <c r="J199" s="430"/>
      <c r="K199" s="430"/>
    </row>
    <row r="201" spans="2:11" x14ac:dyDescent="0.2">
      <c r="B201" s="71" t="s">
        <v>250</v>
      </c>
    </row>
    <row r="202" spans="2:11" x14ac:dyDescent="0.2">
      <c r="C202" s="71" t="s">
        <v>251</v>
      </c>
    </row>
    <row r="203" spans="2:11" x14ac:dyDescent="0.2">
      <c r="C203" s="71" t="s">
        <v>252</v>
      </c>
    </row>
    <row r="204" spans="2:11" x14ac:dyDescent="0.2">
      <c r="C204" s="71" t="s">
        <v>253</v>
      </c>
    </row>
    <row r="206" spans="2:11" x14ac:dyDescent="0.2">
      <c r="B206" s="71" t="s">
        <v>254</v>
      </c>
    </row>
    <row r="207" spans="2:11" ht="31.5" customHeight="1" x14ac:dyDescent="0.2">
      <c r="C207" s="431" t="s">
        <v>255</v>
      </c>
      <c r="D207" s="408"/>
      <c r="E207" s="408"/>
      <c r="F207" s="408"/>
      <c r="G207" s="408"/>
      <c r="H207" s="408"/>
      <c r="I207" s="408"/>
      <c r="J207" s="408"/>
      <c r="K207" s="408"/>
    </row>
    <row r="208" spans="2:11" x14ac:dyDescent="0.2">
      <c r="C208" s="71" t="s">
        <v>256</v>
      </c>
    </row>
    <row r="209" spans="2:11" ht="32.25" customHeight="1" x14ac:dyDescent="0.2">
      <c r="C209" s="431" t="s">
        <v>257</v>
      </c>
      <c r="D209" s="408"/>
      <c r="E209" s="408"/>
      <c r="F209" s="408"/>
      <c r="G209" s="408"/>
      <c r="H209" s="408"/>
      <c r="I209" s="408"/>
      <c r="J209" s="408"/>
      <c r="K209" s="408"/>
    </row>
    <row r="210" spans="2:11" x14ac:dyDescent="0.2">
      <c r="C210" s="74" t="s">
        <v>258</v>
      </c>
      <c r="E210" s="74"/>
      <c r="F210" s="74"/>
      <c r="G210" s="74"/>
      <c r="H210" s="74"/>
      <c r="I210" s="74"/>
      <c r="J210" s="74"/>
      <c r="K210" s="74"/>
    </row>
    <row r="211" spans="2:11" x14ac:dyDescent="0.2">
      <c r="B211" s="122" t="s">
        <v>259</v>
      </c>
      <c r="C211" s="122" t="s">
        <v>260</v>
      </c>
    </row>
    <row r="213" spans="2:11" ht="32.1" customHeight="1" x14ac:dyDescent="0.2">
      <c r="C213" s="233" t="s">
        <v>305</v>
      </c>
      <c r="D213" s="233"/>
      <c r="E213" s="233"/>
      <c r="F213" s="233"/>
      <c r="G213" s="233"/>
      <c r="H213" s="233"/>
      <c r="I213" s="233"/>
      <c r="J213" s="233"/>
      <c r="K213" s="233"/>
    </row>
  </sheetData>
  <mergeCells count="108">
    <mergeCell ref="C2:D2"/>
    <mergeCell ref="H3:I3"/>
    <mergeCell ref="J3:K3"/>
    <mergeCell ref="H4:I4"/>
    <mergeCell ref="J4:K4"/>
    <mergeCell ref="C58:K58"/>
    <mergeCell ref="C8:K9"/>
    <mergeCell ref="D11:L11"/>
    <mergeCell ref="C15:D15"/>
    <mergeCell ref="C16:D16"/>
    <mergeCell ref="E15:K16"/>
    <mergeCell ref="C19:C21"/>
    <mergeCell ref="C22:D22"/>
    <mergeCell ref="E22:F22"/>
    <mergeCell ref="H22:I22"/>
    <mergeCell ref="C17:D18"/>
    <mergeCell ref="E17:K18"/>
    <mergeCell ref="E19:K19"/>
    <mergeCell ref="E20:K20"/>
    <mergeCell ref="E21:K21"/>
    <mergeCell ref="C40:K46"/>
    <mergeCell ref="C59:K59"/>
    <mergeCell ref="C60:K60"/>
    <mergeCell ref="I142:I143"/>
    <mergeCell ref="K142:K143"/>
    <mergeCell ref="E6:F6"/>
    <mergeCell ref="G6:K6"/>
    <mergeCell ref="C96:K97"/>
    <mergeCell ref="C103:K106"/>
    <mergeCell ref="C69:K69"/>
    <mergeCell ref="C101:K101"/>
    <mergeCell ref="C102:K102"/>
    <mergeCell ref="C109:K109"/>
    <mergeCell ref="C118:K118"/>
    <mergeCell ref="C28:K28"/>
    <mergeCell ref="C51:K51"/>
    <mergeCell ref="C53:K53"/>
    <mergeCell ref="C54:K54"/>
    <mergeCell ref="C63:K63"/>
    <mergeCell ref="C64:K64"/>
    <mergeCell ref="C119:K119"/>
    <mergeCell ref="C120:K120"/>
    <mergeCell ref="C121:K121"/>
    <mergeCell ref="C122:K122"/>
    <mergeCell ref="C87:K87"/>
    <mergeCell ref="C65:K65"/>
    <mergeCell ref="C133:G133"/>
    <mergeCell ref="C134:G134"/>
    <mergeCell ref="C135:G135"/>
    <mergeCell ref="C136:G136"/>
    <mergeCell ref="C137:G137"/>
    <mergeCell ref="C138:G138"/>
    <mergeCell ref="C139:G139"/>
    <mergeCell ref="C140:G140"/>
    <mergeCell ref="C113:K115"/>
    <mergeCell ref="C123:K125"/>
    <mergeCell ref="C66:K66"/>
    <mergeCell ref="C67:K67"/>
    <mergeCell ref="C72:K74"/>
    <mergeCell ref="C78:K80"/>
    <mergeCell ref="C86:K86"/>
    <mergeCell ref="C127:K129"/>
    <mergeCell ref="C83:K83"/>
    <mergeCell ref="C92:K92"/>
    <mergeCell ref="C100:K100"/>
    <mergeCell ref="H167:J167"/>
    <mergeCell ref="C159:K159"/>
    <mergeCell ref="C160:K160"/>
    <mergeCell ref="C157:K157"/>
    <mergeCell ref="C158:K158"/>
    <mergeCell ref="C151:K151"/>
    <mergeCell ref="C146:K146"/>
    <mergeCell ref="C147:K147"/>
    <mergeCell ref="C150:K150"/>
    <mergeCell ref="C199:K199"/>
    <mergeCell ref="C207:K207"/>
    <mergeCell ref="C209:K209"/>
    <mergeCell ref="C213:K213"/>
    <mergeCell ref="C187:D187"/>
    <mergeCell ref="C188:D188"/>
    <mergeCell ref="C189:D189"/>
    <mergeCell ref="B193:K193"/>
    <mergeCell ref="C197:K197"/>
    <mergeCell ref="C198:K198"/>
    <mergeCell ref="C88:K88"/>
    <mergeCell ref="C186:D186"/>
    <mergeCell ref="C170:D170"/>
    <mergeCell ref="E170:G170"/>
    <mergeCell ref="H170:J170"/>
    <mergeCell ref="C171:D171"/>
    <mergeCell ref="E171:G171"/>
    <mergeCell ref="H171:J171"/>
    <mergeCell ref="C172:D172"/>
    <mergeCell ref="E172:G172"/>
    <mergeCell ref="H172:J172"/>
    <mergeCell ref="C181:K181"/>
    <mergeCell ref="C185:D185"/>
    <mergeCell ref="C141:G141"/>
    <mergeCell ref="C142:G142"/>
    <mergeCell ref="C168:D168"/>
    <mergeCell ref="E168:G168"/>
    <mergeCell ref="H168:J168"/>
    <mergeCell ref="C169:D169"/>
    <mergeCell ref="E169:G169"/>
    <mergeCell ref="H169:J169"/>
    <mergeCell ref="C164:K164"/>
    <mergeCell ref="C167:D167"/>
    <mergeCell ref="E167:G167"/>
  </mergeCells>
  <phoneticPr fontId="1"/>
  <printOptions horizontalCentered="1"/>
  <pageMargins left="0.51181102362204722" right="0.31496062992125984" top="0.74803149606299213" bottom="0.55118110236220474" header="0.31496062992125984" footer="0.31496062992125984"/>
  <pageSetup paperSize="9" fitToHeight="0" orientation="portrait" r:id="rId1"/>
  <headerFooter>
    <oddFooter>&amp;R20250401</oddFooter>
  </headerFooter>
  <rowBreaks count="5" manualBreakCount="5">
    <brk id="47" min="1" max="11" man="1"/>
    <brk id="81" min="1" max="10" man="1"/>
    <brk id="116" min="1" max="10" man="1"/>
    <brk id="152" min="1" max="10" man="1"/>
    <brk id="191"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182880</xdr:colOff>
                    <xdr:row>10</xdr:row>
                    <xdr:rowOff>53340</xdr:rowOff>
                  </from>
                  <to>
                    <xdr:col>3</xdr:col>
                    <xdr:colOff>144780</xdr:colOff>
                    <xdr:row>10</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基本情報シート</vt:lpstr>
      <vt:lpstr>実績報告書（年度末報告書）</vt:lpstr>
      <vt:lpstr>別紙イ　収支決算書（年度末分） </vt:lpstr>
      <vt:lpstr>別紙イ　収支決算書  (繰越期間分)</vt:lpstr>
      <vt:lpstr>別紙イ（年度末分＋繰越期間分）</vt:lpstr>
      <vt:lpstr>別紙ロ　その他、変更内容の説明</vt:lpstr>
      <vt:lpstr>別紙ハ　取得資産一覧表</vt:lpstr>
      <vt:lpstr>別添　成果報告書</vt:lpstr>
      <vt:lpstr>'別添　成果報告書'!_Hlk67429157</vt:lpstr>
      <vt:lpstr>'別添　成果報告書'!_Ref23262088</vt:lpstr>
      <vt:lpstr>'別添　成果報告書'!_Ref23262171</vt:lpstr>
      <vt:lpstr>'別添　成果報告書'!_Ref23262182</vt:lpstr>
      <vt:lpstr>'別添　成果報告書'!_Ref23262197</vt:lpstr>
      <vt:lpstr>基本情報シート!Print_Area</vt:lpstr>
      <vt:lpstr>'実績報告書（年度末報告書）'!Print_Area</vt:lpstr>
      <vt:lpstr>'別紙イ　収支決算書  (繰越期間分)'!Print_Area</vt:lpstr>
      <vt:lpstr>'別紙イ　収支決算書（年度末分） '!Print_Area</vt:lpstr>
      <vt:lpstr>'別紙イ（年度末分＋繰越期間分）'!Print_Area</vt:lpstr>
      <vt:lpstr>'別紙ハ　取得資産一覧表'!Print_Area</vt:lpstr>
      <vt:lpstr>'別紙ロ　その他、変更内容の説明'!Print_Area</vt:lpstr>
      <vt:lpstr>'別添　成果報告書'!Print_Area</vt:lpstr>
      <vt:lpstr>'別紙イ　収支決算書  (繰越期間分)'!Print_Titles</vt:lpstr>
      <vt:lpstr>'別紙イ　収支決算書（年度末分） '!Print_Titles</vt:lpstr>
      <vt:lpstr>'別紙イ（年度末分＋繰越期間分）'!Print_Titles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